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3"/>
  <workbookPr defaultThemeVersion="166925"/>
  <mc:AlternateContent xmlns:mc="http://schemas.openxmlformats.org/markup-compatibility/2006">
    <mc:Choice Requires="x15">
      <x15ac:absPath xmlns:x15ac="http://schemas.microsoft.com/office/spreadsheetml/2010/11/ac" url="/Users/lawrencejones/Desktop/"/>
    </mc:Choice>
  </mc:AlternateContent>
  <xr:revisionPtr revIDLastSave="0" documentId="13_ncr:1_{7EC151CE-13F9-6849-B520-7B589CA15107}" xr6:coauthVersionLast="33" xr6:coauthVersionMax="33" xr10:uidLastSave="{00000000-0000-0000-0000-000000000000}"/>
  <bookViews>
    <workbookView xWindow="38160" yWindow="-4420" windowWidth="25480" windowHeight="20440" xr2:uid="{DFFBA403-84BA-274A-8ABE-71C92BA1D0CC}"/>
  </bookViews>
  <sheets>
    <sheet name="Task 05" sheetId="1" r:id="rId1"/>
  </sheets>
  <definedNames>
    <definedName name="_xlnm.Print_Titles" localSheetId="0">'Task 05'!$2:$2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 r="G50" i="1"/>
  <c r="G51" i="1" s="1"/>
  <c r="F48" i="1"/>
  <c r="G47" i="1"/>
  <c r="G46" i="1"/>
  <c r="G45" i="1"/>
  <c r="G44" i="1"/>
  <c r="F42" i="1"/>
  <c r="G41" i="1"/>
  <c r="G40" i="1"/>
  <c r="G39" i="1"/>
  <c r="G38" i="1"/>
  <c r="G37" i="1"/>
  <c r="G36" i="1"/>
  <c r="G35" i="1"/>
  <c r="G34" i="1"/>
  <c r="G33" i="1"/>
  <c r="G32" i="1"/>
  <c r="F30" i="1"/>
  <c r="G29" i="1"/>
  <c r="G28" i="1"/>
  <c r="G27" i="1"/>
  <c r="G26" i="1"/>
  <c r="G25" i="1"/>
  <c r="G24" i="1"/>
  <c r="G23" i="1"/>
  <c r="F21" i="1"/>
  <c r="G20" i="1"/>
  <c r="G19" i="1"/>
  <c r="G18" i="1"/>
  <c r="G17" i="1"/>
  <c r="F15" i="1"/>
  <c r="G14" i="1"/>
  <c r="G13" i="1"/>
  <c r="G12" i="1"/>
  <c r="G11" i="1"/>
  <c r="G10" i="1"/>
  <c r="G9" i="1"/>
  <c r="G8" i="1"/>
  <c r="G7" i="1"/>
  <c r="G6" i="1"/>
  <c r="G5" i="1"/>
  <c r="G4" i="1"/>
  <c r="G48" i="1" l="1"/>
  <c r="G21" i="1"/>
  <c r="G15" i="1"/>
  <c r="G42" i="1"/>
  <c r="G30" i="1"/>
  <c r="G52" i="1" l="1"/>
  <c r="G1" i="1" s="1"/>
</calcChain>
</file>

<file path=xl/sharedStrings.xml><?xml version="1.0" encoding="utf-8"?>
<sst xmlns="http://schemas.openxmlformats.org/spreadsheetml/2006/main" count="111" uniqueCount="99">
  <si>
    <t>last updated on:</t>
  </si>
  <si>
    <t>Comments</t>
  </si>
  <si>
    <t>Task</t>
  </si>
  <si>
    <t>why we do this</t>
  </si>
  <si>
    <t>What we are to do</t>
  </si>
  <si>
    <t>Subtask Grade</t>
  </si>
  <si>
    <t>Regrade</t>
  </si>
  <si>
    <t>Standard</t>
  </si>
  <si>
    <t>Points Earned</t>
  </si>
  <si>
    <t>Tables (to store data)</t>
  </si>
  <si>
    <t>tblBook</t>
  </si>
  <si>
    <t>you will create specific table fields with specific field properties</t>
  </si>
  <si>
    <t>import the fields on the source document, but be careful about the field properties. Ensure the data property is appropriate to the type of data portrayed</t>
  </si>
  <si>
    <t>tblPublisher</t>
  </si>
  <si>
    <t>you will modify specific field properties</t>
  </si>
  <si>
    <t>tblPublisher_State and tblPublisher_Country fields: two letter abbreviation</t>
  </si>
  <si>
    <t>you will create additional table fields with specific field properties</t>
  </si>
  <si>
    <t>create tblPublisher_ZipCode field and tblPublisher_Phone field, both with appropriate data type and input mask</t>
  </si>
  <si>
    <t>tblAuthor</t>
  </si>
  <si>
    <t>import the fields on the source document, but be careful about the field properties. Ensure the data property is appropriate to the type of data portrayed. In the tblAuthor_Name field: last name and first name</t>
  </si>
  <si>
    <t>tblConnection</t>
  </si>
  <si>
    <t>import the fields on the source document, but be careful about the field properties. Ensure the data property is appropriate to the type of data portrayed. Remember, each of the imported fields is a number and is a copy of a primary key in another table.</t>
  </si>
  <si>
    <t>tblOrder</t>
  </si>
  <si>
    <t>you must identify the title of the book you will order. You will have to use a foreign key to identify the book you will order.</t>
  </si>
  <si>
    <t>tblOrder_NumberOfBooksOrdered field: with appropriate data type</t>
  </si>
  <si>
    <t>tblOrder_DateOfOrder field: the current date is the default value</t>
  </si>
  <si>
    <t>tblOrder_DateOrderReceived field: appropriate data format</t>
  </si>
  <si>
    <t>tblOrder_DiscountPrice field with appropriate data type</t>
  </si>
  <si>
    <t>Table construction skills</t>
  </si>
  <si>
    <t>Relationships (to link tables)</t>
  </si>
  <si>
    <t>Primary Keys</t>
  </si>
  <si>
    <t>you will ensure that each table you create includes a Primary Key field</t>
  </si>
  <si>
    <t>Foreign Keys</t>
  </si>
  <si>
    <t>you will insert Primary Keys as Foreign Keys in appropriate table fields (most important in tblOrder)</t>
  </si>
  <si>
    <t>Lookup tables</t>
  </si>
  <si>
    <t>you will use the Lookup Wizard to create a Combo Box to enter Foreign Keys values into their respective tables</t>
  </si>
  <si>
    <t>Relationships</t>
  </si>
  <si>
    <t>you will create relationships between tables and enforce Referential Integrity</t>
  </si>
  <si>
    <t>Relationships skills</t>
  </si>
  <si>
    <t>Forms (to enter data into the tables)</t>
  </si>
  <si>
    <t>frmAuthor</t>
  </si>
  <si>
    <t>you will modify the automatically generated form</t>
  </si>
  <si>
    <t>create a form that can be used to enter authors into the authors table</t>
  </si>
  <si>
    <t>frmPublisher</t>
  </si>
  <si>
    <t>create a form that can be used to enter publisher data into the publishers table</t>
  </si>
  <si>
    <t>frmBook</t>
  </si>
  <si>
    <t>you will modify the form created by the Form Wizard</t>
  </si>
  <si>
    <t>create a form that can be used to enter books into the books table</t>
  </si>
  <si>
    <t>you will include a subform by using the Form Wizard</t>
  </si>
  <si>
    <t xml:space="preserve">be sure to include a subform that shows the authors linked to that new book (this will require you to create a record in the Connection table) </t>
  </si>
  <si>
    <t>frmOrder</t>
  </si>
  <si>
    <t>Create an Orders form that will be used to generate 10 orders for books</t>
  </si>
  <si>
    <t xml:space="preserve">You need at least ten orders of which at least five should not yet have been delivered (no value in the received date field). </t>
  </si>
  <si>
    <t>you will include the lookup boxes that point to other fields in other tables</t>
  </si>
  <si>
    <t>the form needs to include both the book name as well as the publisher name and mailing address</t>
  </si>
  <si>
    <t>General Appearance of Forms</t>
  </si>
  <si>
    <t>you will pay attention to the professional appearance of all forms</t>
  </si>
  <si>
    <t>make certain that bound objects are not truncated by being too small to fully display the bound data. Be certain that labels are meaningful</t>
  </si>
  <si>
    <t>Forms skills</t>
  </si>
  <si>
    <t>Queries (to retrieve and manipulate data from tables)</t>
  </si>
  <si>
    <t>Details for each query are on the two query session task pages</t>
  </si>
  <si>
    <t>qry01</t>
  </si>
  <si>
    <t>This query simply sorts three parts of the publisher table in the resulting dynaset, using the sort specified in the query.</t>
  </si>
  <si>
    <t>qry03</t>
  </si>
  <si>
    <t>Show name, city, state, and country fields in the publishers table for those publishers who have the word university as part of their name</t>
  </si>
  <si>
    <t>qry04</t>
  </si>
  <si>
    <t>Use a parameter query to show the names of all of those authors whose last names begin in the same fashion. This query can pull names that begin with any series of letters</t>
  </si>
  <si>
    <t>qry06</t>
  </si>
  <si>
    <t>show only the names of all of those books that have a retail price below a certain amount AND that have the number of books in stock greater than a certain number</t>
  </si>
  <si>
    <t>Show the names of all of those books that have a price below a certain amount OR that have the number of books in stock greater than a certain number.</t>
  </si>
  <si>
    <t>qry08</t>
  </si>
  <si>
    <t>show the titles of all of those books whose title begins with either of two letters </t>
  </si>
  <si>
    <t>qry09</t>
  </si>
  <si>
    <t>show a count of the number of publishers in each state</t>
  </si>
  <si>
    <t>qry10</t>
  </si>
  <si>
    <t>More functions, but instead of using a function on the results of a select query, you now you have to use the Build tool to create a new value that doesn't exist in the table as it stands</t>
  </si>
  <si>
    <t>qry11</t>
  </si>
  <si>
    <t>a simple select query that requires data to be pulled from several different tables and a formula that applies to two different tables</t>
  </si>
  <si>
    <t>qry14</t>
  </si>
  <si>
    <t>This calls for a select across multiple tables, newly built fields of new data, application of functions, and use of the NULL criteria. This is a request for a list of things that have not yet happened, not a list of things that have happened already.</t>
  </si>
  <si>
    <t>Query skills</t>
  </si>
  <si>
    <t>Reports (to pull data from static and dynamic tables for print display)</t>
  </si>
  <si>
    <t>rpt01</t>
  </si>
  <si>
    <t>you will use the Form Wizard to create a shelf list report</t>
  </si>
  <si>
    <t>Create a Shelf List Report so the volunteers can tell where to shelve the books. The books will be shelved by their Library of Congress number. We also want to know how many books we have in stock and how much each one costs. Be careful with objects bound to values in the tables. If they need to grow to display the full bound value, make certain you use the Can Grow property</t>
  </si>
  <si>
    <t>report object control</t>
  </si>
  <si>
    <t>you will modify the header area of the report</t>
  </si>
  <si>
    <t>Change the title of the above report to make it more descriptive</t>
  </si>
  <si>
    <t>you will modify the footer area of the reoert with a calculated field formula</t>
  </si>
  <si>
    <t xml:space="preserve">At the end of the report, include a count of the total number of book titles in the library </t>
  </si>
  <si>
    <t>General Appearance of Reports</t>
  </si>
  <si>
    <t>you will display your control over object properties by ensuring that the report prints out in a professional manner</t>
  </si>
  <si>
    <t xml:space="preserve">Make certain that the report will print on an standard letter-sized, portrait orientation page without extending past the printable areas of the page to the right. </t>
  </si>
  <si>
    <t>Reports Skills</t>
  </si>
  <si>
    <t>Admin tasks</t>
  </si>
  <si>
    <t>Save and store</t>
  </si>
  <si>
    <t>Points for Task 5</t>
  </si>
  <si>
    <t>qry07</t>
  </si>
  <si>
    <t>Place the completed file in your password protected directory and place a hyperlink to that file on an object on your INLS-161 class web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</si>
</sst>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1" x14ac:knownFonts="1">
    <font>
      <sz val="12"/>
      <color theme="1"/>
      <name val="Calibri"/>
      <family val="2"/>
      <scheme val="minor"/>
    </font>
    <font>
      <sz val="10"/>
      <name val="Arial"/>
      <family val="2"/>
    </font>
    <font>
      <sz val="11"/>
      <color theme="0"/>
      <name val="Calibri"/>
      <family val="2"/>
      <scheme val="minor"/>
    </font>
    <font>
      <sz val="11"/>
      <name val="Calibri"/>
      <family val="2"/>
      <scheme val="minor"/>
    </font>
    <font>
      <sz val="11"/>
      <color theme="1"/>
      <name val="Calibri"/>
      <family val="2"/>
      <scheme val="minor"/>
    </font>
    <font>
      <b/>
      <sz val="11"/>
      <color indexed="9"/>
      <name val="Calibri"/>
      <family val="2"/>
      <scheme val="minor"/>
    </font>
    <font>
      <sz val="11"/>
      <color indexed="8"/>
      <name val="Calibri"/>
      <family val="2"/>
    </font>
    <font>
      <b/>
      <sz val="11"/>
      <color theme="0"/>
      <name val="Calibri"/>
      <family val="2"/>
      <scheme val="minor"/>
    </font>
    <font>
      <b/>
      <sz val="11"/>
      <name val="Calibri"/>
      <family val="2"/>
      <scheme val="minor"/>
    </font>
    <font>
      <sz val="11"/>
      <color indexed="9"/>
      <name val="Calibri"/>
      <family val="2"/>
      <scheme val="minor"/>
    </font>
    <font>
      <sz val="10"/>
      <color theme="1"/>
      <name val="Calibri"/>
      <family val="2"/>
    </font>
  </fonts>
  <fills count="11">
    <fill>
      <patternFill patternType="none"/>
    </fill>
    <fill>
      <patternFill patternType="gray125"/>
    </fill>
    <fill>
      <patternFill patternType="solid">
        <fgColor theme="8" tint="0.59999389629810485"/>
        <bgColor indexed="65"/>
      </patternFill>
    </fill>
    <fill>
      <patternFill patternType="solid">
        <fgColor rgb="FF800000"/>
        <bgColor indexed="64"/>
      </patternFill>
    </fill>
    <fill>
      <patternFill patternType="solid">
        <fgColor rgb="FFFFFF00"/>
        <bgColor indexed="64"/>
      </patternFill>
    </fill>
    <fill>
      <patternFill patternType="solid">
        <fgColor theme="0" tint="-0.499984740745262"/>
        <bgColor indexed="64"/>
      </patternFill>
    </fill>
    <fill>
      <patternFill patternType="solid">
        <fgColor indexed="9"/>
        <bgColor indexed="64"/>
      </patternFill>
    </fill>
    <fill>
      <patternFill patternType="solid">
        <fgColor indexed="44"/>
      </patternFill>
    </fill>
    <fill>
      <patternFill patternType="solid">
        <fgColor indexed="13"/>
        <bgColor indexed="64"/>
      </patternFill>
    </fill>
    <fill>
      <patternFill patternType="solid">
        <fgColor rgb="FF99CCFF"/>
        <bgColor indexed="64"/>
      </patternFill>
    </fill>
    <fill>
      <patternFill patternType="solid">
        <fgColor rgb="FFC0000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4">
    <xf numFmtId="0" fontId="0" fillId="0" borderId="0"/>
    <xf numFmtId="0" fontId="6" fillId="7" borderId="0" applyNumberFormat="0" applyBorder="0" applyAlignment="0" applyProtection="0"/>
    <xf numFmtId="0" fontId="1" fillId="0" borderId="0"/>
    <xf numFmtId="0" fontId="10" fillId="2" borderId="0" applyNumberFormat="0" applyBorder="0" applyAlignment="0" applyProtection="0"/>
  </cellStyleXfs>
  <cellXfs count="98">
    <xf numFmtId="0" fontId="0" fillId="0" borderId="0" xfId="0"/>
    <xf numFmtId="0" fontId="2" fillId="3" borderId="0" xfId="2" applyFont="1" applyFill="1" applyBorder="1" applyAlignment="1">
      <alignment horizontal="center"/>
    </xf>
    <xf numFmtId="164" fontId="2" fillId="3" borderId="0" xfId="2" applyNumberFormat="1" applyFont="1" applyFill="1" applyBorder="1" applyAlignment="1">
      <alignment horizontal="center"/>
    </xf>
    <xf numFmtId="164" fontId="2" fillId="3" borderId="0" xfId="2" applyNumberFormat="1" applyFont="1" applyFill="1" applyBorder="1" applyAlignment="1">
      <alignment horizontal="center" vertical="top" wrapText="1"/>
    </xf>
    <xf numFmtId="0" fontId="2" fillId="3" borderId="0" xfId="2" applyFont="1" applyFill="1" applyBorder="1" applyAlignment="1">
      <alignment vertical="center" wrapText="1"/>
    </xf>
    <xf numFmtId="0" fontId="2" fillId="3" borderId="0" xfId="2" applyFont="1" applyFill="1" applyBorder="1" applyAlignment="1">
      <alignment vertical="top" wrapText="1"/>
    </xf>
    <xf numFmtId="0" fontId="2" fillId="3" borderId="0" xfId="2" applyFont="1" applyFill="1" applyBorder="1" applyAlignment="1">
      <alignment horizontal="center" vertical="top" wrapText="1"/>
    </xf>
    <xf numFmtId="0" fontId="3" fillId="0" borderId="0" xfId="2" applyFont="1" applyAlignment="1">
      <alignment vertical="top" wrapText="1"/>
    </xf>
    <xf numFmtId="0" fontId="3" fillId="0" borderId="0" xfId="2" applyFont="1" applyAlignment="1">
      <alignment vertical="top"/>
    </xf>
    <xf numFmtId="0" fontId="3" fillId="4" borderId="0" xfId="2" applyFont="1" applyFill="1" applyBorder="1" applyAlignment="1">
      <alignment horizontal="center" vertical="top" wrapText="1"/>
    </xf>
    <xf numFmtId="0" fontId="4" fillId="4" borderId="1" xfId="2" applyFont="1" applyFill="1" applyBorder="1" applyAlignment="1">
      <alignment horizontal="center" vertical="center" wrapText="1"/>
    </xf>
    <xf numFmtId="0" fontId="3" fillId="4" borderId="0" xfId="2" applyFont="1" applyFill="1" applyBorder="1" applyAlignment="1">
      <alignment horizontal="center" vertical="center" wrapText="1"/>
    </xf>
    <xf numFmtId="0" fontId="2" fillId="5" borderId="2" xfId="2" applyFont="1" applyFill="1" applyBorder="1" applyAlignment="1">
      <alignment horizontal="center" vertical="top" wrapText="1"/>
    </xf>
    <xf numFmtId="0" fontId="3" fillId="3" borderId="0" xfId="2" applyFont="1" applyFill="1" applyBorder="1" applyAlignment="1">
      <alignment horizontal="center" vertical="top" wrapText="1"/>
    </xf>
    <xf numFmtId="0" fontId="5" fillId="3" borderId="0" xfId="2" applyFont="1" applyFill="1" applyBorder="1" applyAlignment="1">
      <alignment horizontal="center" vertical="top" wrapText="1"/>
    </xf>
    <xf numFmtId="0" fontId="3" fillId="3" borderId="0" xfId="2" applyFont="1" applyFill="1" applyBorder="1" applyAlignment="1">
      <alignment vertical="center" wrapText="1"/>
    </xf>
    <xf numFmtId="0" fontId="3" fillId="3" borderId="0" xfId="2" applyFont="1" applyFill="1" applyBorder="1" applyAlignment="1">
      <alignment vertical="top" wrapText="1"/>
    </xf>
    <xf numFmtId="0" fontId="3" fillId="6" borderId="0" xfId="2" applyFont="1" applyFill="1" applyBorder="1" applyAlignment="1">
      <alignment horizontal="center" vertical="top" wrapText="1"/>
    </xf>
    <xf numFmtId="0" fontId="3" fillId="0" borderId="1" xfId="2" applyFont="1" applyBorder="1" applyAlignment="1">
      <alignment horizontal="left" vertical="top" wrapText="1"/>
    </xf>
    <xf numFmtId="0" fontId="3" fillId="0" borderId="1" xfId="2" applyFont="1" applyFill="1" applyBorder="1" applyAlignment="1">
      <alignment vertical="center" wrapText="1"/>
    </xf>
    <xf numFmtId="0" fontId="3" fillId="0" borderId="1" xfId="2" applyFont="1" applyFill="1" applyBorder="1" applyAlignment="1">
      <alignment vertical="top" wrapText="1"/>
    </xf>
    <xf numFmtId="9" fontId="3" fillId="0" borderId="1" xfId="2" applyNumberFormat="1" applyFont="1" applyFill="1" applyBorder="1" applyAlignment="1">
      <alignment vertical="center" wrapText="1"/>
    </xf>
    <xf numFmtId="0" fontId="3" fillId="0" borderId="1" xfId="2" applyFont="1" applyBorder="1" applyAlignment="1">
      <alignment vertical="center" wrapText="1"/>
    </xf>
    <xf numFmtId="0" fontId="6" fillId="7" borderId="0" xfId="1" applyFont="1" applyBorder="1" applyAlignment="1">
      <alignment horizontal="center" vertical="top" wrapText="1"/>
    </xf>
    <xf numFmtId="0" fontId="6" fillId="7" borderId="2" xfId="1" applyFont="1" applyBorder="1" applyAlignment="1">
      <alignment horizontal="left" vertical="top" wrapText="1"/>
    </xf>
    <xf numFmtId="0" fontId="6" fillId="7" borderId="2" xfId="1" applyFont="1" applyBorder="1" applyAlignment="1">
      <alignment vertical="top" wrapText="1"/>
    </xf>
    <xf numFmtId="0" fontId="6" fillId="7" borderId="2" xfId="1" applyFont="1" applyBorder="1" applyAlignment="1">
      <alignment vertical="center" wrapText="1"/>
    </xf>
    <xf numFmtId="9" fontId="6" fillId="7" borderId="2" xfId="1" applyNumberFormat="1" applyFont="1" applyBorder="1" applyAlignment="1">
      <alignment vertical="center" wrapText="1"/>
    </xf>
    <xf numFmtId="0" fontId="6" fillId="7" borderId="1" xfId="1" applyBorder="1" applyAlignment="1">
      <alignment vertical="center" wrapText="1"/>
    </xf>
    <xf numFmtId="0" fontId="3" fillId="0" borderId="0" xfId="2" applyFont="1" applyFill="1" applyBorder="1" applyAlignment="1">
      <alignment horizontal="center" vertical="top" wrapText="1"/>
    </xf>
    <xf numFmtId="0" fontId="3" fillId="0" borderId="2" xfId="2" applyFont="1" applyFill="1" applyBorder="1" applyAlignment="1">
      <alignment horizontal="left" vertical="top" wrapText="1"/>
    </xf>
    <xf numFmtId="0" fontId="3" fillId="0" borderId="2" xfId="2" applyFont="1" applyBorder="1" applyAlignment="1">
      <alignment vertical="top" wrapText="1"/>
    </xf>
    <xf numFmtId="0" fontId="3" fillId="0" borderId="2" xfId="2" applyFont="1" applyFill="1" applyBorder="1" applyAlignment="1">
      <alignment vertical="center" wrapText="1"/>
    </xf>
    <xf numFmtId="0" fontId="3" fillId="0" borderId="2" xfId="2" applyFont="1" applyFill="1" applyBorder="1" applyAlignment="1">
      <alignment vertical="top" wrapText="1"/>
    </xf>
    <xf numFmtId="9" fontId="3" fillId="0" borderId="2" xfId="2" applyNumberFormat="1" applyFont="1" applyFill="1" applyBorder="1" applyAlignment="1">
      <alignment vertical="center" wrapText="1"/>
    </xf>
    <xf numFmtId="0" fontId="3" fillId="0" borderId="1" xfId="2" applyFont="1" applyFill="1" applyBorder="1" applyAlignment="1">
      <alignment horizontal="center" vertical="top" wrapText="1"/>
    </xf>
    <xf numFmtId="0" fontId="3" fillId="0" borderId="2" xfId="2" applyFont="1" applyBorder="1" applyAlignment="1">
      <alignment horizontal="left" vertical="top" wrapText="1"/>
    </xf>
    <xf numFmtId="0" fontId="7" fillId="3" borderId="2" xfId="2" applyFont="1" applyFill="1" applyBorder="1" applyAlignment="1">
      <alignment vertical="top" wrapText="1"/>
    </xf>
    <xf numFmtId="0" fontId="2" fillId="3" borderId="2" xfId="2" applyFont="1" applyFill="1" applyBorder="1" applyAlignment="1">
      <alignment vertical="center" wrapText="1"/>
    </xf>
    <xf numFmtId="0" fontId="2" fillId="3" borderId="2" xfId="2" applyFont="1" applyFill="1" applyBorder="1" applyAlignment="1">
      <alignment vertical="top" wrapText="1"/>
    </xf>
    <xf numFmtId="9" fontId="2" fillId="3" borderId="2" xfId="2" applyNumberFormat="1" applyFont="1" applyFill="1" applyBorder="1" applyAlignment="1">
      <alignment vertical="center" wrapText="1"/>
    </xf>
    <xf numFmtId="0" fontId="2" fillId="3" borderId="1" xfId="2" applyFont="1" applyFill="1" applyBorder="1" applyAlignment="1">
      <alignment horizontal="center" vertical="top" wrapText="1"/>
    </xf>
    <xf numFmtId="0" fontId="7" fillId="3" borderId="2" xfId="2" applyFont="1" applyFill="1" applyBorder="1" applyAlignment="1">
      <alignment horizontal="center" vertical="top" wrapText="1"/>
    </xf>
    <xf numFmtId="0" fontId="3" fillId="0" borderId="3" xfId="2" applyFont="1" applyFill="1" applyBorder="1" applyAlignment="1">
      <alignment horizontal="center" vertical="top" wrapText="1"/>
    </xf>
    <xf numFmtId="0" fontId="3" fillId="0" borderId="2" xfId="2" applyFont="1" applyFill="1" applyBorder="1" applyAlignment="1">
      <alignment horizontal="left" vertical="top"/>
    </xf>
    <xf numFmtId="0" fontId="6" fillId="7" borderId="2" xfId="1" applyFont="1" applyBorder="1" applyAlignment="1">
      <alignment horizontal="left" vertical="top"/>
    </xf>
    <xf numFmtId="0" fontId="3" fillId="0" borderId="2" xfId="2" applyFont="1" applyFill="1" applyBorder="1" applyAlignment="1">
      <alignment vertical="top"/>
    </xf>
    <xf numFmtId="0" fontId="6" fillId="7" borderId="1" xfId="1" applyFont="1" applyBorder="1" applyAlignment="1">
      <alignment horizontal="center" vertical="top" wrapText="1"/>
    </xf>
    <xf numFmtId="0" fontId="6" fillId="7" borderId="2" xfId="1" applyFont="1" applyBorder="1" applyAlignment="1">
      <alignment vertical="top"/>
    </xf>
    <xf numFmtId="0" fontId="3" fillId="8" borderId="3" xfId="2" applyFont="1" applyFill="1" applyBorder="1" applyAlignment="1">
      <alignment horizontal="center" vertical="top" wrapText="1"/>
    </xf>
    <xf numFmtId="0" fontId="8" fillId="8" borderId="2" xfId="2" applyFont="1" applyFill="1" applyBorder="1" applyAlignment="1">
      <alignment vertical="top" wrapText="1"/>
    </xf>
    <xf numFmtId="0" fontId="3" fillId="8" borderId="2" xfId="2" applyFont="1" applyFill="1" applyBorder="1" applyAlignment="1">
      <alignment vertical="center" wrapText="1"/>
    </xf>
    <xf numFmtId="0" fontId="3" fillId="8" borderId="2" xfId="2" applyFont="1" applyFill="1" applyBorder="1" applyAlignment="1">
      <alignment vertical="top" wrapText="1"/>
    </xf>
    <xf numFmtId="9" fontId="3" fillId="8" borderId="2" xfId="2" applyNumberFormat="1" applyFont="1" applyFill="1" applyBorder="1" applyAlignment="1">
      <alignment vertical="center" wrapText="1"/>
    </xf>
    <xf numFmtId="0" fontId="9" fillId="3" borderId="0" xfId="2" applyFont="1" applyFill="1" applyBorder="1" applyAlignment="1">
      <alignment horizontal="center" vertical="top" wrapText="1"/>
    </xf>
    <xf numFmtId="0" fontId="5" fillId="3" borderId="2" xfId="2" applyFont="1" applyFill="1" applyBorder="1" applyAlignment="1">
      <alignment horizontal="center" vertical="top" wrapText="1"/>
    </xf>
    <xf numFmtId="0" fontId="9" fillId="3" borderId="2" xfId="2" applyFont="1" applyFill="1" applyBorder="1" applyAlignment="1">
      <alignment horizontal="center" vertical="center" wrapText="1"/>
    </xf>
    <xf numFmtId="0" fontId="9" fillId="3" borderId="2" xfId="2" applyFont="1" applyFill="1" applyBorder="1" applyAlignment="1">
      <alignment horizontal="center" vertical="top" wrapText="1"/>
    </xf>
    <xf numFmtId="9" fontId="9" fillId="3" borderId="2" xfId="2" applyNumberFormat="1" applyFont="1" applyFill="1" applyBorder="1" applyAlignment="1">
      <alignment horizontal="center" vertical="center" wrapText="1"/>
    </xf>
    <xf numFmtId="0" fontId="3" fillId="8" borderId="0" xfId="2" applyFont="1" applyFill="1" applyBorder="1" applyAlignment="1">
      <alignment horizontal="center" vertical="top" wrapText="1"/>
    </xf>
    <xf numFmtId="0" fontId="3" fillId="0" borderId="3" xfId="2" applyFont="1" applyFill="1" applyBorder="1" applyAlignment="1">
      <alignment horizontal="center" vertical="center" wrapText="1"/>
    </xf>
    <xf numFmtId="0" fontId="3" fillId="0" borderId="2" xfId="2" applyFont="1" applyFill="1" applyBorder="1" applyAlignment="1">
      <alignment horizontal="left" vertical="center" wrapText="1"/>
    </xf>
    <xf numFmtId="0" fontId="3" fillId="0" borderId="1" xfId="2" applyFont="1" applyBorder="1" applyAlignment="1">
      <alignment horizontal="right" vertical="center" wrapText="1"/>
    </xf>
    <xf numFmtId="0" fontId="6" fillId="7" borderId="0" xfId="1" applyFont="1" applyBorder="1" applyAlignment="1">
      <alignment horizontal="center" vertical="center" wrapText="1"/>
    </xf>
    <xf numFmtId="0" fontId="6" fillId="7" borderId="1" xfId="1" applyBorder="1" applyAlignment="1">
      <alignment horizontal="right" vertical="center" wrapText="1"/>
    </xf>
    <xf numFmtId="0" fontId="3" fillId="0" borderId="0" xfId="2" applyFont="1" applyFill="1" applyBorder="1" applyAlignment="1">
      <alignment horizontal="center" vertical="center" wrapText="1"/>
    </xf>
    <xf numFmtId="0" fontId="6" fillId="9" borderId="2" xfId="3" applyFont="1" applyFill="1" applyBorder="1" applyAlignment="1">
      <alignment vertical="center" wrapText="1"/>
    </xf>
    <xf numFmtId="0" fontId="6" fillId="7" borderId="1" xfId="1" applyFont="1" applyBorder="1" applyAlignment="1">
      <alignment horizontal="center" vertical="center" wrapText="1"/>
    </xf>
    <xf numFmtId="0" fontId="2" fillId="10" borderId="3" xfId="2" applyFont="1" applyFill="1" applyBorder="1" applyAlignment="1">
      <alignment horizontal="center" vertical="top" wrapText="1"/>
    </xf>
    <xf numFmtId="0" fontId="7" fillId="10" borderId="2" xfId="2" applyFont="1" applyFill="1" applyBorder="1" applyAlignment="1">
      <alignment horizontal="center" vertical="top" wrapText="1"/>
    </xf>
    <xf numFmtId="0" fontId="2" fillId="10" borderId="2" xfId="2" applyFont="1" applyFill="1" applyBorder="1" applyAlignment="1">
      <alignment vertical="center" wrapText="1"/>
    </xf>
    <xf numFmtId="0" fontId="2" fillId="10" borderId="2" xfId="2" applyFont="1" applyFill="1" applyBorder="1" applyAlignment="1">
      <alignment vertical="top" wrapText="1"/>
    </xf>
    <xf numFmtId="9" fontId="2" fillId="10" borderId="2" xfId="2" applyNumberFormat="1" applyFont="1" applyFill="1" applyBorder="1" applyAlignment="1">
      <alignment vertical="center" wrapText="1"/>
    </xf>
    <xf numFmtId="0" fontId="3" fillId="8" borderId="4" xfId="2" applyFont="1" applyFill="1" applyBorder="1" applyAlignment="1">
      <alignment horizontal="center" vertical="top" wrapText="1"/>
    </xf>
    <xf numFmtId="0" fontId="8" fillId="8" borderId="4" xfId="2" applyFont="1" applyFill="1" applyBorder="1" applyAlignment="1">
      <alignment vertical="top" wrapText="1"/>
    </xf>
    <xf numFmtId="0" fontId="3" fillId="8" borderId="4" xfId="2" applyFont="1" applyFill="1" applyBorder="1" applyAlignment="1">
      <alignment vertical="center" wrapText="1"/>
    </xf>
    <xf numFmtId="0" fontId="3" fillId="8" borderId="4" xfId="2" applyFont="1" applyFill="1" applyBorder="1" applyAlignment="1">
      <alignment vertical="top" wrapText="1"/>
    </xf>
    <xf numFmtId="9" fontId="3" fillId="8" borderId="4" xfId="2" applyNumberFormat="1" applyFont="1" applyFill="1" applyBorder="1" applyAlignment="1">
      <alignment vertical="center" wrapText="1"/>
    </xf>
    <xf numFmtId="0" fontId="3" fillId="3" borderId="5" xfId="2" applyFont="1" applyFill="1" applyBorder="1" applyAlignment="1">
      <alignment vertical="top"/>
    </xf>
    <xf numFmtId="0" fontId="9" fillId="3" borderId="5" xfId="2" applyFont="1" applyFill="1" applyBorder="1" applyAlignment="1">
      <alignment horizontal="center" vertical="top" wrapText="1"/>
    </xf>
    <xf numFmtId="0" fontId="3" fillId="3" borderId="5" xfId="2" applyFont="1" applyFill="1" applyBorder="1" applyAlignment="1">
      <alignment vertical="center" wrapText="1"/>
    </xf>
    <xf numFmtId="0" fontId="3" fillId="3" borderId="5" xfId="2" applyFont="1" applyFill="1" applyBorder="1" applyAlignment="1">
      <alignment vertical="top" wrapText="1"/>
    </xf>
    <xf numFmtId="0" fontId="3" fillId="0" borderId="4" xfId="2" applyFont="1" applyFill="1" applyBorder="1" applyAlignment="1">
      <alignment horizontal="left" vertical="top" wrapText="1"/>
    </xf>
    <xf numFmtId="0" fontId="3" fillId="0" borderId="4" xfId="2" applyFont="1" applyFill="1" applyBorder="1" applyAlignment="1">
      <alignment vertical="center" wrapText="1"/>
    </xf>
    <xf numFmtId="9" fontId="3" fillId="0" borderId="4" xfId="2" applyNumberFormat="1" applyFont="1" applyFill="1" applyBorder="1" applyAlignment="1">
      <alignment vertical="center" wrapText="1"/>
    </xf>
    <xf numFmtId="0" fontId="3" fillId="0" borderId="6" xfId="2" applyFont="1" applyBorder="1" applyAlignment="1">
      <alignment horizontal="right" vertical="center" wrapText="1"/>
    </xf>
    <xf numFmtId="0" fontId="3" fillId="8" borderId="3" xfId="2" applyFont="1" applyFill="1" applyBorder="1" applyAlignment="1">
      <alignment vertical="top"/>
    </xf>
    <xf numFmtId="0" fontId="8" fillId="8" borderId="3" xfId="2" applyFont="1" applyFill="1" applyBorder="1" applyAlignment="1">
      <alignment vertical="top" wrapText="1"/>
    </xf>
    <xf numFmtId="0" fontId="3" fillId="8" borderId="3" xfId="2" applyFont="1" applyFill="1" applyBorder="1" applyAlignment="1">
      <alignment vertical="center" wrapText="1"/>
    </xf>
    <xf numFmtId="0" fontId="3" fillId="8" borderId="3" xfId="2" applyFont="1" applyFill="1" applyBorder="1" applyAlignment="1">
      <alignment vertical="top" wrapText="1"/>
    </xf>
    <xf numFmtId="9" fontId="3" fillId="8" borderId="3" xfId="2" applyNumberFormat="1" applyFont="1" applyFill="1" applyBorder="1" applyAlignment="1">
      <alignment vertical="center" wrapText="1"/>
    </xf>
    <xf numFmtId="0" fontId="3" fillId="8" borderId="0" xfId="2" applyFont="1" applyFill="1" applyBorder="1" applyAlignment="1">
      <alignment vertical="center" wrapText="1"/>
    </xf>
    <xf numFmtId="0" fontId="2" fillId="3" borderId="6" xfId="2" applyFont="1" applyFill="1" applyBorder="1" applyAlignment="1">
      <alignment horizontal="center" vertical="top" wrapText="1"/>
    </xf>
    <xf numFmtId="0" fontId="7" fillId="3" borderId="6" xfId="2" applyFont="1" applyFill="1" applyBorder="1" applyAlignment="1">
      <alignment vertical="top" wrapText="1"/>
    </xf>
    <xf numFmtId="0" fontId="2" fillId="3" borderId="6" xfId="2" applyFont="1" applyFill="1" applyBorder="1" applyAlignment="1">
      <alignment vertical="center" wrapText="1"/>
    </xf>
    <xf numFmtId="0" fontId="2" fillId="3" borderId="6" xfId="2" applyFont="1" applyFill="1" applyBorder="1" applyAlignment="1">
      <alignment vertical="top" wrapText="1"/>
    </xf>
    <xf numFmtId="0" fontId="3" fillId="0" borderId="0" xfId="2" applyFont="1" applyAlignment="1">
      <alignment horizontal="center" vertical="top" wrapText="1"/>
    </xf>
    <xf numFmtId="0" fontId="3" fillId="0" borderId="0" xfId="2" applyFont="1" applyAlignment="1">
      <alignment vertical="center" wrapText="1"/>
    </xf>
  </cellXfs>
  <cellStyles count="4">
    <cellStyle name="40% - Accent5" xfId="1" builtinId="47"/>
    <cellStyle name="40% - Accent5 2" xfId="3" xr:uid="{0B2C4C11-9AAB-4A4B-A46A-907337FC49D0}"/>
    <cellStyle name="Normal" xfId="0" builtinId="0"/>
    <cellStyle name="Normal 2" xfId="2" xr:uid="{AD62958F-462A-3140-AA19-B776E3BD5AD5}"/>
  </cellStyles>
  <dxfs count="2">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9585C-F7FF-464D-812D-CE41C78E5E39}">
  <sheetPr>
    <tabColor rgb="FF800000"/>
  </sheetPr>
  <dimension ref="A1:I53"/>
  <sheetViews>
    <sheetView tabSelected="1" zoomScaleNormal="100" workbookViewId="0">
      <pane ySplit="2" topLeftCell="A25" activePane="bottomLeft" state="frozen"/>
      <selection activeCell="C4" sqref="C4"/>
      <selection pane="bottomLeft" activeCell="B41" sqref="B41"/>
    </sheetView>
  </sheetViews>
  <sheetFormatPr baseColWidth="10" defaultColWidth="35.33203125" defaultRowHeight="15" outlineLevelRow="2" x14ac:dyDescent="0.2"/>
  <cols>
    <col min="1" max="1" width="25.83203125" style="96" bestFit="1" customWidth="1"/>
    <col min="2" max="2" width="58" style="7" customWidth="1"/>
    <col min="3" max="3" width="68.33203125" style="7" customWidth="1"/>
    <col min="4" max="4" width="13.6640625" style="97" bestFit="1" customWidth="1"/>
    <col min="5" max="5" width="13.6640625" style="7" hidden="1" customWidth="1"/>
    <col min="6" max="6" width="11" style="7" customWidth="1"/>
    <col min="7" max="7" width="13.33203125" style="7" bestFit="1" customWidth="1"/>
    <col min="8" max="8" width="70.6640625" style="7" customWidth="1"/>
    <col min="9" max="9" width="35.33203125" style="7"/>
    <col min="10" max="16384" width="35.33203125" style="8"/>
  </cols>
  <sheetData>
    <row r="1" spans="1:9" x14ac:dyDescent="0.2">
      <c r="A1" s="1" t="s">
        <v>0</v>
      </c>
      <c r="B1" s="2">
        <v>43102</v>
      </c>
      <c r="C1" s="3"/>
      <c r="D1" s="4"/>
      <c r="E1" s="5"/>
      <c r="F1" s="5"/>
      <c r="G1" s="5">
        <f>G52</f>
        <v>100</v>
      </c>
      <c r="H1" s="6" t="s">
        <v>1</v>
      </c>
    </row>
    <row r="2" spans="1:9" x14ac:dyDescent="0.2">
      <c r="A2" s="9" t="s">
        <v>2</v>
      </c>
      <c r="B2" s="9" t="s">
        <v>3</v>
      </c>
      <c r="C2" s="10" t="s">
        <v>4</v>
      </c>
      <c r="D2" s="11" t="s">
        <v>5</v>
      </c>
      <c r="E2" s="12" t="s">
        <v>6</v>
      </c>
      <c r="F2" s="9" t="s">
        <v>7</v>
      </c>
      <c r="G2" s="9" t="s">
        <v>8</v>
      </c>
      <c r="I2" s="8"/>
    </row>
    <row r="3" spans="1:9" outlineLevel="2" x14ac:dyDescent="0.2">
      <c r="A3" s="13"/>
      <c r="B3" s="14" t="s">
        <v>9</v>
      </c>
      <c r="C3" s="14"/>
      <c r="D3" s="15"/>
      <c r="E3" s="16"/>
      <c r="F3" s="16"/>
      <c r="G3" s="16"/>
    </row>
    <row r="4" spans="1:9" ht="30" outlineLevel="2" x14ac:dyDescent="0.2">
      <c r="A4" s="17" t="s">
        <v>10</v>
      </c>
      <c r="B4" s="18" t="s">
        <v>11</v>
      </c>
      <c r="C4" s="18" t="s">
        <v>12</v>
      </c>
      <c r="D4" s="19">
        <v>100</v>
      </c>
      <c r="E4" s="20"/>
      <c r="F4" s="21">
        <v>0.2</v>
      </c>
      <c r="G4" s="22">
        <f>AVERAGE(D4:E4)*F4</f>
        <v>20</v>
      </c>
    </row>
    <row r="5" spans="1:9" ht="30" outlineLevel="2" x14ac:dyDescent="0.2">
      <c r="A5" s="23" t="s">
        <v>13</v>
      </c>
      <c r="B5" s="24" t="s">
        <v>11</v>
      </c>
      <c r="C5" s="25" t="s">
        <v>12</v>
      </c>
      <c r="D5" s="26">
        <v>100</v>
      </c>
      <c r="E5" s="25"/>
      <c r="F5" s="27">
        <v>0.2</v>
      </c>
      <c r="G5" s="28">
        <f t="shared" ref="G5:G13" si="0">AVERAGE(D5:E5)*F5</f>
        <v>20</v>
      </c>
    </row>
    <row r="6" spans="1:9" outlineLevel="2" x14ac:dyDescent="0.2">
      <c r="A6" s="23"/>
      <c r="B6" s="24" t="s">
        <v>14</v>
      </c>
      <c r="C6" s="25" t="s">
        <v>15</v>
      </c>
      <c r="D6" s="26">
        <v>100</v>
      </c>
      <c r="E6" s="25"/>
      <c r="F6" s="27">
        <v>0.05</v>
      </c>
      <c r="G6" s="28">
        <f t="shared" si="0"/>
        <v>5</v>
      </c>
    </row>
    <row r="7" spans="1:9" ht="30" outlineLevel="2" x14ac:dyDescent="0.2">
      <c r="A7" s="23"/>
      <c r="B7" s="24" t="s">
        <v>16</v>
      </c>
      <c r="C7" s="25" t="s">
        <v>17</v>
      </c>
      <c r="D7" s="26">
        <v>100</v>
      </c>
      <c r="E7" s="25"/>
      <c r="F7" s="27">
        <v>0.05</v>
      </c>
      <c r="G7" s="28">
        <f t="shared" si="0"/>
        <v>5</v>
      </c>
    </row>
    <row r="8" spans="1:9" ht="45" outlineLevel="2" x14ac:dyDescent="0.2">
      <c r="A8" s="29" t="s">
        <v>18</v>
      </c>
      <c r="B8" s="30" t="s">
        <v>11</v>
      </c>
      <c r="C8" s="31" t="s">
        <v>19</v>
      </c>
      <c r="D8" s="32">
        <v>100</v>
      </c>
      <c r="E8" s="33"/>
      <c r="F8" s="34">
        <v>0.1</v>
      </c>
      <c r="G8" s="22">
        <f t="shared" si="0"/>
        <v>10</v>
      </c>
    </row>
    <row r="9" spans="1:9" ht="45" outlineLevel="2" x14ac:dyDescent="0.2">
      <c r="A9" s="23" t="s">
        <v>20</v>
      </c>
      <c r="B9" s="24" t="s">
        <v>11</v>
      </c>
      <c r="C9" s="25" t="s">
        <v>21</v>
      </c>
      <c r="D9" s="26">
        <v>100</v>
      </c>
      <c r="E9" s="25"/>
      <c r="F9" s="27">
        <v>0.1</v>
      </c>
      <c r="G9" s="28">
        <f t="shared" si="0"/>
        <v>10</v>
      </c>
    </row>
    <row r="10" spans="1:9" ht="30" outlineLevel="2" x14ac:dyDescent="0.2">
      <c r="A10" s="29" t="s">
        <v>22</v>
      </c>
      <c r="B10" s="30" t="s">
        <v>11</v>
      </c>
      <c r="C10" s="31" t="s">
        <v>23</v>
      </c>
      <c r="D10" s="32">
        <v>100</v>
      </c>
      <c r="E10" s="33"/>
      <c r="F10" s="34">
        <v>0.1</v>
      </c>
      <c r="G10" s="22">
        <f t="shared" si="0"/>
        <v>10</v>
      </c>
    </row>
    <row r="11" spans="1:9" outlineLevel="2" x14ac:dyDescent="0.2">
      <c r="A11" s="29"/>
      <c r="B11" s="30" t="s">
        <v>11</v>
      </c>
      <c r="C11" s="31" t="s">
        <v>24</v>
      </c>
      <c r="D11" s="32">
        <v>100</v>
      </c>
      <c r="E11" s="33"/>
      <c r="F11" s="34">
        <v>0.05</v>
      </c>
      <c r="G11" s="22">
        <f t="shared" si="0"/>
        <v>5</v>
      </c>
      <c r="I11" s="8"/>
    </row>
    <row r="12" spans="1:9" outlineLevel="2" x14ac:dyDescent="0.2">
      <c r="A12" s="29"/>
      <c r="B12" s="30" t="s">
        <v>11</v>
      </c>
      <c r="C12" s="31" t="s">
        <v>25</v>
      </c>
      <c r="D12" s="32">
        <v>100</v>
      </c>
      <c r="E12" s="33"/>
      <c r="F12" s="34">
        <v>0.05</v>
      </c>
      <c r="G12" s="22">
        <f t="shared" si="0"/>
        <v>5</v>
      </c>
      <c r="I12" s="8"/>
    </row>
    <row r="13" spans="1:9" outlineLevel="2" x14ac:dyDescent="0.2">
      <c r="A13" s="29"/>
      <c r="B13" s="30" t="s">
        <v>11</v>
      </c>
      <c r="C13" s="31" t="s">
        <v>26</v>
      </c>
      <c r="D13" s="32">
        <v>100</v>
      </c>
      <c r="E13" s="33"/>
      <c r="F13" s="34">
        <v>0.05</v>
      </c>
      <c r="G13" s="22">
        <f t="shared" si="0"/>
        <v>5</v>
      </c>
      <c r="I13" s="8"/>
    </row>
    <row r="14" spans="1:9" outlineLevel="2" x14ac:dyDescent="0.2">
      <c r="A14" s="35"/>
      <c r="B14" s="36" t="s">
        <v>11</v>
      </c>
      <c r="C14" s="36" t="s">
        <v>27</v>
      </c>
      <c r="D14" s="32">
        <v>100</v>
      </c>
      <c r="E14" s="33"/>
      <c r="F14" s="34">
        <v>0.05</v>
      </c>
      <c r="G14" s="22">
        <f>AVERAGE(D14:E14)*F14</f>
        <v>5</v>
      </c>
      <c r="I14" s="8"/>
    </row>
    <row r="15" spans="1:9" outlineLevel="2" x14ac:dyDescent="0.2">
      <c r="A15" s="6"/>
      <c r="B15" s="37" t="s">
        <v>28</v>
      </c>
      <c r="C15" s="37"/>
      <c r="D15" s="38"/>
      <c r="E15" s="39"/>
      <c r="F15" s="40">
        <f>SUM(F4:F14)</f>
        <v>1</v>
      </c>
      <c r="G15" s="38">
        <f>SUBTOTAL(9,G4:G14)</f>
        <v>100</v>
      </c>
      <c r="I15" s="8"/>
    </row>
    <row r="16" spans="1:9" outlineLevel="1" x14ac:dyDescent="0.2">
      <c r="A16" s="41"/>
      <c r="B16" s="42" t="s">
        <v>29</v>
      </c>
      <c r="C16" s="42"/>
      <c r="D16" s="38"/>
      <c r="E16" s="39"/>
      <c r="F16" s="40"/>
      <c r="G16" s="38"/>
      <c r="I16" s="8"/>
    </row>
    <row r="17" spans="1:9" outlineLevel="2" x14ac:dyDescent="0.2">
      <c r="A17" s="43" t="s">
        <v>30</v>
      </c>
      <c r="B17" s="44" t="s">
        <v>31</v>
      </c>
      <c r="C17" s="30"/>
      <c r="D17" s="32">
        <v>100</v>
      </c>
      <c r="E17" s="33"/>
      <c r="F17" s="34">
        <v>0.35</v>
      </c>
      <c r="G17" s="22">
        <f>AVERAGE(D17:E17)*F17</f>
        <v>35</v>
      </c>
      <c r="I17" s="8"/>
    </row>
    <row r="18" spans="1:9" outlineLevel="2" x14ac:dyDescent="0.2">
      <c r="A18" s="23" t="s">
        <v>32</v>
      </c>
      <c r="B18" s="45" t="s">
        <v>33</v>
      </c>
      <c r="C18" s="24"/>
      <c r="D18" s="26">
        <v>100</v>
      </c>
      <c r="E18" s="25"/>
      <c r="F18" s="27">
        <v>0.3</v>
      </c>
      <c r="G18" s="28">
        <f t="shared" ref="G18:G20" si="1">AVERAGE(D18:E18)*F18</f>
        <v>30</v>
      </c>
      <c r="I18" s="8"/>
    </row>
    <row r="19" spans="1:9" outlineLevel="2" x14ac:dyDescent="0.2">
      <c r="A19" s="29" t="s">
        <v>34</v>
      </c>
      <c r="B19" s="46" t="s">
        <v>35</v>
      </c>
      <c r="C19" s="33"/>
      <c r="D19" s="32">
        <v>100</v>
      </c>
      <c r="E19" s="33"/>
      <c r="F19" s="34">
        <v>0.15</v>
      </c>
      <c r="G19" s="22">
        <f t="shared" si="1"/>
        <v>15</v>
      </c>
      <c r="I19" s="8"/>
    </row>
    <row r="20" spans="1:9" outlineLevel="2" x14ac:dyDescent="0.2">
      <c r="A20" s="47" t="s">
        <v>36</v>
      </c>
      <c r="B20" s="48" t="s">
        <v>37</v>
      </c>
      <c r="C20" s="25"/>
      <c r="D20" s="26">
        <v>100</v>
      </c>
      <c r="E20" s="25"/>
      <c r="F20" s="27">
        <v>0.2</v>
      </c>
      <c r="G20" s="28">
        <f t="shared" si="1"/>
        <v>20</v>
      </c>
      <c r="I20" s="8"/>
    </row>
    <row r="21" spans="1:9" outlineLevel="2" x14ac:dyDescent="0.2">
      <c r="A21" s="49"/>
      <c r="B21" s="50" t="s">
        <v>38</v>
      </c>
      <c r="C21" s="50"/>
      <c r="D21" s="51"/>
      <c r="E21" s="52"/>
      <c r="F21" s="53">
        <f>SUM(F17:F20)</f>
        <v>1</v>
      </c>
      <c r="G21" s="51">
        <f>SUBTOTAL(9,G16:G20)</f>
        <v>100</v>
      </c>
      <c r="I21" s="8"/>
    </row>
    <row r="22" spans="1:9" outlineLevel="1" x14ac:dyDescent="0.2">
      <c r="A22" s="54"/>
      <c r="B22" s="55" t="s">
        <v>39</v>
      </c>
      <c r="C22" s="55"/>
      <c r="D22" s="56"/>
      <c r="E22" s="57"/>
      <c r="F22" s="58"/>
      <c r="G22" s="56"/>
      <c r="I22" s="8"/>
    </row>
    <row r="23" spans="1:9" outlineLevel="2" x14ac:dyDescent="0.2">
      <c r="A23" s="43" t="s">
        <v>40</v>
      </c>
      <c r="B23" s="30" t="s">
        <v>41</v>
      </c>
      <c r="C23" s="30" t="s">
        <v>42</v>
      </c>
      <c r="D23" s="32">
        <v>100</v>
      </c>
      <c r="E23" s="33"/>
      <c r="F23" s="34">
        <v>0.05</v>
      </c>
      <c r="G23" s="22">
        <f t="shared" ref="G23:G29" si="2">AVERAGE(D23:E23)*F23</f>
        <v>5</v>
      </c>
      <c r="I23" s="8"/>
    </row>
    <row r="24" spans="1:9" outlineLevel="2" x14ac:dyDescent="0.2">
      <c r="A24" s="23" t="s">
        <v>43</v>
      </c>
      <c r="B24" s="24" t="s">
        <v>41</v>
      </c>
      <c r="C24" s="24" t="s">
        <v>44</v>
      </c>
      <c r="D24" s="26">
        <v>100</v>
      </c>
      <c r="E24" s="25"/>
      <c r="F24" s="27">
        <v>0.05</v>
      </c>
      <c r="G24" s="28">
        <f t="shared" si="2"/>
        <v>5</v>
      </c>
      <c r="I24" s="8"/>
    </row>
    <row r="25" spans="1:9" outlineLevel="2" x14ac:dyDescent="0.2">
      <c r="A25" s="29" t="s">
        <v>45</v>
      </c>
      <c r="B25" s="30" t="s">
        <v>46</v>
      </c>
      <c r="C25" s="30" t="s">
        <v>47</v>
      </c>
      <c r="D25" s="32">
        <v>100</v>
      </c>
      <c r="E25" s="33"/>
      <c r="F25" s="34">
        <v>0.15</v>
      </c>
      <c r="G25" s="22">
        <f t="shared" si="2"/>
        <v>15</v>
      </c>
      <c r="I25" s="8"/>
    </row>
    <row r="26" spans="1:9" ht="30" outlineLevel="2" x14ac:dyDescent="0.2">
      <c r="A26" s="29"/>
      <c r="B26" s="30" t="s">
        <v>48</v>
      </c>
      <c r="C26" s="30" t="s">
        <v>49</v>
      </c>
      <c r="D26" s="32">
        <v>100</v>
      </c>
      <c r="E26" s="33"/>
      <c r="F26" s="34">
        <v>0.2</v>
      </c>
      <c r="G26" s="22">
        <f t="shared" si="2"/>
        <v>20</v>
      </c>
      <c r="I26" s="8"/>
    </row>
    <row r="27" spans="1:9" ht="30" outlineLevel="2" x14ac:dyDescent="0.2">
      <c r="A27" s="23" t="s">
        <v>50</v>
      </c>
      <c r="B27" s="24" t="s">
        <v>51</v>
      </c>
      <c r="C27" s="24" t="s">
        <v>52</v>
      </c>
      <c r="D27" s="26">
        <v>100</v>
      </c>
      <c r="E27" s="25"/>
      <c r="F27" s="27">
        <v>0.1</v>
      </c>
      <c r="G27" s="28">
        <f t="shared" si="2"/>
        <v>10</v>
      </c>
      <c r="I27" s="8"/>
    </row>
    <row r="28" spans="1:9" ht="30" outlineLevel="2" x14ac:dyDescent="0.2">
      <c r="A28" s="23"/>
      <c r="B28" s="24" t="s">
        <v>53</v>
      </c>
      <c r="C28" s="24" t="s">
        <v>54</v>
      </c>
      <c r="D28" s="26">
        <v>100</v>
      </c>
      <c r="E28" s="25"/>
      <c r="F28" s="27">
        <v>0.25</v>
      </c>
      <c r="G28" s="28">
        <f t="shared" si="2"/>
        <v>25</v>
      </c>
      <c r="I28" s="8"/>
    </row>
    <row r="29" spans="1:9" ht="30" outlineLevel="2" x14ac:dyDescent="0.2">
      <c r="A29" s="35" t="s">
        <v>55</v>
      </c>
      <c r="B29" s="30" t="s">
        <v>56</v>
      </c>
      <c r="C29" s="30" t="s">
        <v>57</v>
      </c>
      <c r="D29" s="32">
        <v>100</v>
      </c>
      <c r="E29" s="33"/>
      <c r="F29" s="34">
        <v>0.2</v>
      </c>
      <c r="G29" s="22">
        <f t="shared" si="2"/>
        <v>20</v>
      </c>
      <c r="I29" s="8"/>
    </row>
    <row r="30" spans="1:9" outlineLevel="2" x14ac:dyDescent="0.2">
      <c r="A30" s="59"/>
      <c r="B30" s="50" t="s">
        <v>58</v>
      </c>
      <c r="C30" s="50"/>
      <c r="D30" s="51"/>
      <c r="E30" s="52"/>
      <c r="F30" s="53">
        <f>SUM(F22:F29)</f>
        <v>1</v>
      </c>
      <c r="G30" s="51">
        <f>SUBTOTAL(9,G22:G29)</f>
        <v>100</v>
      </c>
      <c r="I30" s="8"/>
    </row>
    <row r="31" spans="1:9" outlineLevel="1" x14ac:dyDescent="0.2">
      <c r="A31" s="54"/>
      <c r="B31" s="55" t="s">
        <v>59</v>
      </c>
      <c r="C31" s="55" t="s">
        <v>60</v>
      </c>
      <c r="D31" s="56"/>
      <c r="E31" s="57"/>
      <c r="F31" s="58"/>
      <c r="G31" s="56"/>
      <c r="I31" s="8"/>
    </row>
    <row r="32" spans="1:9" ht="30" outlineLevel="2" x14ac:dyDescent="0.2">
      <c r="A32" s="60" t="s">
        <v>61</v>
      </c>
      <c r="B32" s="61"/>
      <c r="C32" s="61" t="s">
        <v>62</v>
      </c>
      <c r="D32" s="32">
        <v>100</v>
      </c>
      <c r="E32" s="32"/>
      <c r="F32" s="34">
        <v>0.06</v>
      </c>
      <c r="G32" s="62">
        <f t="shared" ref="G32:G41" si="3">AVERAGE(D32:E32)*F32</f>
        <v>6</v>
      </c>
      <c r="I32" s="8"/>
    </row>
    <row r="33" spans="1:9" ht="30" outlineLevel="2" x14ac:dyDescent="0.2">
      <c r="A33" s="65" t="s">
        <v>63</v>
      </c>
      <c r="B33" s="61"/>
      <c r="C33" s="61" t="s">
        <v>64</v>
      </c>
      <c r="D33" s="32">
        <v>100</v>
      </c>
      <c r="E33" s="32"/>
      <c r="F33" s="34">
        <v>0.04</v>
      </c>
      <c r="G33" s="62">
        <f t="shared" si="3"/>
        <v>4</v>
      </c>
      <c r="I33" s="8"/>
    </row>
    <row r="34" spans="1:9" ht="30" outlineLevel="2" x14ac:dyDescent="0.2">
      <c r="A34" s="63" t="s">
        <v>65</v>
      </c>
      <c r="B34" s="66"/>
      <c r="C34" s="66" t="s">
        <v>66</v>
      </c>
      <c r="D34" s="26">
        <v>100</v>
      </c>
      <c r="E34" s="26"/>
      <c r="F34" s="27">
        <v>0.12</v>
      </c>
      <c r="G34" s="64">
        <f t="shared" si="3"/>
        <v>12</v>
      </c>
      <c r="I34" s="8"/>
    </row>
    <row r="35" spans="1:9" ht="30" outlineLevel="2" x14ac:dyDescent="0.2">
      <c r="A35" s="63" t="s">
        <v>67</v>
      </c>
      <c r="B35" s="66"/>
      <c r="C35" s="66" t="s">
        <v>68</v>
      </c>
      <c r="D35" s="26">
        <v>100</v>
      </c>
      <c r="E35" s="26"/>
      <c r="F35" s="27">
        <v>0.08</v>
      </c>
      <c r="G35" s="64">
        <f t="shared" si="3"/>
        <v>8</v>
      </c>
      <c r="I35" s="8"/>
    </row>
    <row r="36" spans="1:9" ht="30" outlineLevel="2" x14ac:dyDescent="0.2">
      <c r="A36" s="65" t="s">
        <v>97</v>
      </c>
      <c r="B36" s="32"/>
      <c r="C36" s="32" t="s">
        <v>69</v>
      </c>
      <c r="D36" s="32">
        <v>100</v>
      </c>
      <c r="E36" s="32"/>
      <c r="F36" s="34">
        <v>0.08</v>
      </c>
      <c r="G36" s="62">
        <f t="shared" si="3"/>
        <v>8</v>
      </c>
      <c r="I36" s="8"/>
    </row>
    <row r="37" spans="1:9" outlineLevel="2" x14ac:dyDescent="0.2">
      <c r="A37" s="63" t="s">
        <v>70</v>
      </c>
      <c r="B37" s="66"/>
      <c r="C37" s="66" t="s">
        <v>71</v>
      </c>
      <c r="D37" s="26">
        <v>100</v>
      </c>
      <c r="E37" s="26"/>
      <c r="F37" s="27">
        <v>0.08</v>
      </c>
      <c r="G37" s="64">
        <f t="shared" si="3"/>
        <v>8</v>
      </c>
      <c r="I37" s="8"/>
    </row>
    <row r="38" spans="1:9" outlineLevel="2" x14ac:dyDescent="0.2">
      <c r="A38" s="65" t="s">
        <v>72</v>
      </c>
      <c r="B38" s="32"/>
      <c r="C38" s="32" t="s">
        <v>73</v>
      </c>
      <c r="D38" s="32">
        <v>100</v>
      </c>
      <c r="E38" s="32"/>
      <c r="F38" s="34">
        <v>0.08</v>
      </c>
      <c r="G38" s="62">
        <f t="shared" si="3"/>
        <v>8</v>
      </c>
      <c r="I38" s="8"/>
    </row>
    <row r="39" spans="1:9" ht="45" outlineLevel="2" x14ac:dyDescent="0.2">
      <c r="A39" s="63" t="s">
        <v>74</v>
      </c>
      <c r="B39" s="66"/>
      <c r="C39" s="66" t="s">
        <v>75</v>
      </c>
      <c r="D39" s="26">
        <v>100</v>
      </c>
      <c r="E39" s="26"/>
      <c r="F39" s="27">
        <v>0.08</v>
      </c>
      <c r="G39" s="64">
        <f t="shared" si="3"/>
        <v>8</v>
      </c>
      <c r="I39" s="8"/>
    </row>
    <row r="40" spans="1:9" ht="30" outlineLevel="2" x14ac:dyDescent="0.2">
      <c r="A40" s="65" t="s">
        <v>76</v>
      </c>
      <c r="B40" s="32"/>
      <c r="C40" s="32" t="s">
        <v>77</v>
      </c>
      <c r="D40" s="32">
        <v>100</v>
      </c>
      <c r="E40" s="32"/>
      <c r="F40" s="34">
        <v>0.17</v>
      </c>
      <c r="G40" s="62">
        <f t="shared" si="3"/>
        <v>17</v>
      </c>
    </row>
    <row r="41" spans="1:9" ht="45" outlineLevel="2" x14ac:dyDescent="0.2">
      <c r="A41" s="67" t="s">
        <v>78</v>
      </c>
      <c r="B41" s="66"/>
      <c r="C41" s="66" t="s">
        <v>79</v>
      </c>
      <c r="D41" s="26">
        <v>100</v>
      </c>
      <c r="E41" s="26"/>
      <c r="F41" s="27">
        <v>0.21</v>
      </c>
      <c r="G41" s="64">
        <f t="shared" si="3"/>
        <v>21</v>
      </c>
    </row>
    <row r="42" spans="1:9" outlineLevel="2" x14ac:dyDescent="0.2">
      <c r="A42" s="59"/>
      <c r="B42" s="50" t="s">
        <v>80</v>
      </c>
      <c r="C42" s="50"/>
      <c r="D42" s="51"/>
      <c r="E42" s="52"/>
      <c r="F42" s="53">
        <f>SUM(F32:F41)</f>
        <v>1</v>
      </c>
      <c r="G42" s="51">
        <f>SUBTOTAL(9,G32:G41)</f>
        <v>100</v>
      </c>
    </row>
    <row r="43" spans="1:9" outlineLevel="2" x14ac:dyDescent="0.2">
      <c r="A43" s="68"/>
      <c r="B43" s="69" t="s">
        <v>81</v>
      </c>
      <c r="C43" s="69"/>
      <c r="D43" s="70"/>
      <c r="E43" s="71"/>
      <c r="F43" s="72"/>
      <c r="G43" s="70"/>
    </row>
    <row r="44" spans="1:9" ht="75" outlineLevel="1" x14ac:dyDescent="0.2">
      <c r="A44" s="43" t="s">
        <v>82</v>
      </c>
      <c r="B44" s="30" t="s">
        <v>83</v>
      </c>
      <c r="C44" s="30" t="s">
        <v>84</v>
      </c>
      <c r="D44" s="32">
        <v>100</v>
      </c>
      <c r="E44" s="33"/>
      <c r="F44" s="34">
        <v>0.3</v>
      </c>
      <c r="G44" s="62">
        <f t="shared" ref="G44:G47" si="4">AVERAGE(D44:E44)*F44</f>
        <v>30</v>
      </c>
    </row>
    <row r="45" spans="1:9" outlineLevel="2" x14ac:dyDescent="0.2">
      <c r="A45" s="23" t="s">
        <v>85</v>
      </c>
      <c r="B45" s="24" t="s">
        <v>86</v>
      </c>
      <c r="C45" s="24" t="s">
        <v>87</v>
      </c>
      <c r="D45" s="26">
        <v>100</v>
      </c>
      <c r="E45" s="25"/>
      <c r="F45" s="27">
        <v>0.1</v>
      </c>
      <c r="G45" s="64">
        <f t="shared" si="4"/>
        <v>10</v>
      </c>
    </row>
    <row r="46" spans="1:9" ht="30" outlineLevel="2" x14ac:dyDescent="0.2">
      <c r="A46" s="29" t="s">
        <v>85</v>
      </c>
      <c r="B46" s="30" t="s">
        <v>88</v>
      </c>
      <c r="C46" s="30" t="s">
        <v>89</v>
      </c>
      <c r="D46" s="32">
        <v>100</v>
      </c>
      <c r="E46" s="33"/>
      <c r="F46" s="34">
        <v>0.2</v>
      </c>
      <c r="G46" s="62">
        <f t="shared" si="4"/>
        <v>20</v>
      </c>
    </row>
    <row r="47" spans="1:9" ht="30" outlineLevel="2" x14ac:dyDescent="0.2">
      <c r="A47" s="47" t="s">
        <v>90</v>
      </c>
      <c r="B47" s="24" t="s">
        <v>91</v>
      </c>
      <c r="C47" s="24" t="s">
        <v>92</v>
      </c>
      <c r="D47" s="26">
        <v>100</v>
      </c>
      <c r="E47" s="25"/>
      <c r="F47" s="27">
        <v>0.4</v>
      </c>
      <c r="G47" s="64">
        <f t="shared" si="4"/>
        <v>40</v>
      </c>
    </row>
    <row r="48" spans="1:9" ht="16" outlineLevel="2" thickBot="1" x14ac:dyDescent="0.25">
      <c r="A48" s="73"/>
      <c r="B48" s="74" t="s">
        <v>93</v>
      </c>
      <c r="C48" s="74"/>
      <c r="D48" s="75"/>
      <c r="E48" s="76"/>
      <c r="F48" s="77">
        <f>SUM(F44:F47)</f>
        <v>1</v>
      </c>
      <c r="G48" s="75">
        <f>SUBTOTAL(9,G44:G47)</f>
        <v>100</v>
      </c>
    </row>
    <row r="49" spans="1:8" outlineLevel="2" x14ac:dyDescent="0.2">
      <c r="A49" s="78"/>
      <c r="B49" s="79" t="s">
        <v>94</v>
      </c>
      <c r="C49" s="79"/>
      <c r="D49" s="80"/>
      <c r="E49" s="81"/>
      <c r="F49" s="80"/>
      <c r="G49" s="80"/>
    </row>
    <row r="50" spans="1:8" ht="31" outlineLevel="1" thickBot="1" x14ac:dyDescent="0.25">
      <c r="A50" s="82" t="s">
        <v>95</v>
      </c>
      <c r="B50" s="8"/>
      <c r="C50" s="82" t="s">
        <v>98</v>
      </c>
      <c r="D50" s="83">
        <v>100</v>
      </c>
      <c r="E50" s="83"/>
      <c r="F50" s="84">
        <v>1</v>
      </c>
      <c r="G50" s="85">
        <f t="shared" ref="G50" si="5">AVERAGE(D50:E50)*F50</f>
        <v>100</v>
      </c>
    </row>
    <row r="51" spans="1:8" outlineLevel="2" x14ac:dyDescent="0.2">
      <c r="A51" s="86"/>
      <c r="B51" s="87" t="s">
        <v>94</v>
      </c>
      <c r="C51" s="87"/>
      <c r="D51" s="88"/>
      <c r="E51" s="89"/>
      <c r="F51" s="90">
        <f>SUM(F50)</f>
        <v>1</v>
      </c>
      <c r="G51" s="91">
        <f>SUBTOTAL(9,G50:G50)</f>
        <v>100</v>
      </c>
    </row>
    <row r="52" spans="1:8" ht="16" outlineLevel="2" thickBot="1" x14ac:dyDescent="0.25">
      <c r="A52" s="92"/>
      <c r="B52" s="93" t="s">
        <v>96</v>
      </c>
      <c r="C52" s="93"/>
      <c r="D52" s="94"/>
      <c r="E52" s="95"/>
      <c r="F52" s="94"/>
      <c r="G52" s="94">
        <f>(G15*0.15)+(G21*0.15)+(G30*0.15)+(G42*0.35)+(G48*0.1)+(G51*0.1)</f>
        <v>100</v>
      </c>
    </row>
    <row r="53" spans="1:8" outlineLevel="1" x14ac:dyDescent="0.2">
      <c r="H53" s="8"/>
    </row>
  </sheetData>
  <conditionalFormatting sqref="D4:D14 D17:D20 D23:D29 D44:D47 D50 D32:D41">
    <cfRule type="cellIs" dxfId="1" priority="2" operator="lessThan">
      <formula>100</formula>
    </cfRule>
  </conditionalFormatting>
  <conditionalFormatting sqref="H2:H52">
    <cfRule type="notContainsBlanks" dxfId="0" priority="1">
      <formula>LEN(TRIM(H2))&gt;0</formula>
    </cfRule>
  </conditionalFormatting>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05</vt:lpstr>
      <vt:lpstr>'Task 05'!Print_Titles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Jones</dc:creator>
  <cp:lastModifiedBy>Larry Jones</cp:lastModifiedBy>
  <dcterms:created xsi:type="dcterms:W3CDTF">2018-03-28T17:15:02Z</dcterms:created>
  <dcterms:modified xsi:type="dcterms:W3CDTF">2018-06-11T21:00:36Z</dcterms:modified>
</cp:coreProperties>
</file>