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lawrencejones/Desktop/mac spreadsheet project videos/"/>
    </mc:Choice>
  </mc:AlternateContent>
  <xr:revisionPtr revIDLastSave="0" documentId="13_ncr:1_{78444CA0-780B-D348-86A2-6E60C18A9175}" xr6:coauthVersionLast="40" xr6:coauthVersionMax="40" xr10:uidLastSave="{00000000-0000-0000-0000-000000000000}"/>
  <bookViews>
    <workbookView xWindow="28780" yWindow="-8840" windowWidth="23720" windowHeight="14520" xr2:uid="{5A52F96A-4D1D-4993-8BB7-1B0369EFD60C}"/>
  </bookViews>
  <sheets>
    <sheet name="Task 04" sheetId="1" r:id="rId1"/>
  </sheets>
  <definedNames>
    <definedName name="_xlnm.Print_Titles" localSheetId="0">'Task 04'!$2:$2</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9" i="1"/>
  <c r="H20" i="1"/>
  <c r="H21" i="1"/>
  <c r="H45" i="1"/>
  <c r="H46" i="1"/>
  <c r="H23" i="1"/>
  <c r="H24" i="1"/>
  <c r="H25" i="1"/>
  <c r="H26" i="1"/>
  <c r="H27" i="1"/>
  <c r="H28" i="1"/>
  <c r="H29" i="1"/>
  <c r="H31" i="1"/>
  <c r="H32" i="1"/>
  <c r="H33" i="1"/>
  <c r="H35" i="1"/>
  <c r="H36" i="1"/>
  <c r="H37" i="1"/>
  <c r="H38" i="1"/>
  <c r="H40" i="1"/>
  <c r="H41" i="1"/>
  <c r="H42" i="1"/>
  <c r="H43" i="1"/>
  <c r="H48" i="1"/>
  <c r="H49" i="1"/>
  <c r="H50" i="1"/>
  <c r="H51" i="1"/>
  <c r="H52" i="1"/>
  <c r="H53" i="1"/>
  <c r="H54" i="1"/>
  <c r="H55" i="1"/>
  <c r="H57" i="1"/>
  <c r="H59" i="1"/>
  <c r="H60" i="1"/>
  <c r="H61" i="1"/>
  <c r="H62" i="1"/>
  <c r="H63" i="1"/>
  <c r="H65" i="1"/>
  <c r="H66" i="1"/>
  <c r="H67" i="1"/>
  <c r="H1" i="1"/>
  <c r="G17" i="1"/>
  <c r="G21" i="1"/>
  <c r="G29" i="1"/>
  <c r="G33" i="1"/>
  <c r="G38" i="1"/>
  <c r="G43" i="1"/>
  <c r="G46" i="1"/>
  <c r="G55" i="1"/>
  <c r="G63" i="1"/>
  <c r="G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 Bergquist</author>
  </authors>
  <commentList>
    <comment ref="H45" authorId="0" shapeId="0" xr:uid="{00000000-0006-0000-0400-000001000000}">
      <text>
        <r>
          <rPr>
            <b/>
            <sz val="9"/>
            <color rgb="FF000000"/>
            <rFont val="Tahoma"/>
            <family val="2"/>
          </rPr>
          <t>Comment:</t>
        </r>
        <r>
          <rPr>
            <sz val="9"/>
            <color rgb="FF000000"/>
            <rFont val="Tahoma"/>
            <family val="2"/>
          </rPr>
          <t xml:space="preserve">
</t>
        </r>
        <r>
          <rPr>
            <sz val="9"/>
            <color rgb="FF000000"/>
            <rFont val="Tahoma"/>
            <family val="2"/>
          </rPr>
          <t>Make the comment show.</t>
        </r>
      </text>
    </comment>
  </commentList>
</comments>
</file>

<file path=xl/sharedStrings.xml><?xml version="1.0" encoding="utf-8"?>
<sst xmlns="http://schemas.openxmlformats.org/spreadsheetml/2006/main" count="202" uniqueCount="170">
  <si>
    <t>Points for Task 4</t>
  </si>
  <si>
    <t>Save and store</t>
  </si>
  <si>
    <t>Admin tasks</t>
  </si>
  <si>
    <t>Page Setup Skills</t>
  </si>
  <si>
    <t>you will demonstrate facility with basic page layout</t>
  </si>
  <si>
    <t>Page Setup</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</si>
  <si>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</si>
  <si>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placing the data on the printed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</si>
  <si>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</si>
  <si>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include headers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</si>
  <si>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</si>
  <si>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footers on each worksheet page</t>
  </si>
  <si>
    <t>Suggestion: Wait until you have all your worksheets done, then group them and do the next four things to all of them at the same time.</t>
  </si>
  <si>
    <r>
      <t xml:space="preserve">Set up the </t>
    </r>
    <r>
      <rPr>
        <b/>
        <sz val="10"/>
        <color rgb="FFFF0000"/>
        <rFont val="Calibri"/>
        <family val="2"/>
        <scheme val="minor"/>
      </rPr>
      <t xml:space="preserve">2.Format </t>
    </r>
    <r>
      <rPr>
        <sz val="10"/>
        <rFont val="Calibri"/>
        <family val="2"/>
        <scheme val="minor"/>
      </rPr>
      <t xml:space="preserve">worksheet so that the appropriate header rows will display on each printed page. </t>
    </r>
  </si>
  <si>
    <t>you will set up the printed versions of the workbook so that the header rows will display on each printed page</t>
  </si>
  <si>
    <t>Data display skills</t>
  </si>
  <si>
    <t>put the legend at the bottom of the chart without overlapping the data</t>
  </si>
  <si>
    <t>you will demonstrate facility with the chart formatting tools</t>
  </si>
  <si>
    <t>Formatting</t>
  </si>
  <si>
    <t>you will annotate the chart using a drawing object</t>
  </si>
  <si>
    <t>Text Box</t>
  </si>
  <si>
    <t>you will create a chart that compares multiple data sets by region</t>
  </si>
  <si>
    <t>Chart 2</t>
  </si>
  <si>
    <t>Include a chart title and modify the display in some fashion to make it unique to your style.</t>
  </si>
  <si>
    <t xml:space="preserve">You will need to work with the chart tools to ensure that the X or Y axes (depending on whether you use a column or a bar chart) are labeled. </t>
  </si>
  <si>
    <t>you will create a chart that compares one data set by counties</t>
  </si>
  <si>
    <t>Chart 1</t>
  </si>
  <si>
    <t>Data Display</t>
  </si>
  <si>
    <t>Comments skills</t>
  </si>
  <si>
    <t>you will comment on a cell, format the comment, and have it show</t>
  </si>
  <si>
    <t>Comment</t>
  </si>
  <si>
    <t>Comments</t>
  </si>
  <si>
    <t>Subtotalling Skills</t>
  </si>
  <si>
    <t>you will demonstrate facility with minimizing the subtotaled data</t>
  </si>
  <si>
    <t>Subtotal display</t>
  </si>
  <si>
    <t>you will demonstrate facility with another function in the subtotal tool</t>
  </si>
  <si>
    <t>Subtotals  2</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</si>
  <si>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</si>
  <si>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t>Subtotals 1</t>
  </si>
  <si>
    <t>Subtotalling Data</t>
  </si>
  <si>
    <t>Filtering Skills</t>
  </si>
  <si>
    <t xml:space="preserve">you will demonstrate facility with a number filter, after having used an exclusion filter to show only one subset of data </t>
  </si>
  <si>
    <t>Filtering 3</t>
  </si>
  <si>
    <t>Filtering 2</t>
  </si>
  <si>
    <t>you will demonstrate facility with a number filter</t>
  </si>
  <si>
    <t>Filtering 1</t>
  </si>
  <si>
    <t>Filtering Data</t>
  </si>
  <si>
    <t>Sorting Skills</t>
  </si>
  <si>
    <t>you will do a multi-level sort</t>
  </si>
  <si>
    <t>Multi-level sort</t>
  </si>
  <si>
    <t>you will do a single level sort</t>
  </si>
  <si>
    <t xml:space="preserve">Sort </t>
  </si>
  <si>
    <t>Sorting Data</t>
  </si>
  <si>
    <t>Functions &amp; formula skills</t>
  </si>
  <si>
    <t>Once you have formatted the data in the cell, drag the cell down the column to apply the same formula and formatting for all library systems</t>
  </si>
  <si>
    <t xml:space="preserve"> </t>
  </si>
  <si>
    <t>Dragging values</t>
  </si>
  <si>
    <t>you will demonstrate cell formatting skills based on the type of data the cells contain</t>
  </si>
  <si>
    <t>you will demonstrate facility with formulas, by pulling vectored data from two different worksheets into a new formula</t>
  </si>
  <si>
    <t>Formulas</t>
  </si>
  <si>
    <t>you will demonstrate facility with functions</t>
  </si>
  <si>
    <t>Functions</t>
  </si>
  <si>
    <t>you will demonstrate facility with functions and formatting of the resultant data</t>
  </si>
  <si>
    <t>Functions &amp; Formulas</t>
  </si>
  <si>
    <t>Hiding data skills</t>
  </si>
  <si>
    <t>you will demonstrate how and why to hide data</t>
  </si>
  <si>
    <t>Hiding Data</t>
  </si>
  <si>
    <t>Set up skills</t>
  </si>
  <si>
    <t>you will validate data in a column</t>
  </si>
  <si>
    <t>Validate data</t>
  </si>
  <si>
    <t>you will demonstrate understanding of how and why to freeze panes</t>
  </si>
  <si>
    <t>Freeze Panes</t>
  </si>
  <si>
    <t>Make it look professional</t>
  </si>
  <si>
    <r>
      <t xml:space="preserve">On the </t>
    </r>
    <r>
      <rPr>
        <b/>
        <sz val="10"/>
        <color rgb="FFFF0000"/>
        <rFont val="Calibri"/>
        <family val="2"/>
        <scheme val="minor"/>
      </rPr>
      <t xml:space="preserve">2.Format </t>
    </r>
    <r>
      <rPr>
        <sz val="10"/>
        <rFont val="Calibri"/>
        <family val="2"/>
        <scheme val="minor"/>
      </rPr>
      <t>worksheet, where header rows have subdivisions on a lower row, format the header cells so that the groupings are clear to the viewer. Use fill colors where it seems useful to do so</t>
    </r>
  </si>
  <si>
    <t>you will demonstrate cell formatting skills for display purposes</t>
  </si>
  <si>
    <t>Cell Formatting</t>
  </si>
  <si>
    <r>
      <t xml:space="preserve">On the </t>
    </r>
    <r>
      <rPr>
        <b/>
        <sz val="10"/>
        <color rgb="FFFF0000"/>
        <rFont val="Calibri"/>
        <family val="2"/>
        <scheme val="minor"/>
      </rPr>
      <t>2.Format</t>
    </r>
    <r>
      <rPr>
        <sz val="10"/>
        <rFont val="Calibri"/>
        <family val="2"/>
        <scheme val="minor"/>
      </rPr>
      <t xml:space="preserve"> worksheet, format the 
cells containing names and data about county systems with a green fill; 
cells containing names and data about regional systems with a gold fill; and
 cells containing names and data about municipal systems in a blue fill</t>
    </r>
  </si>
  <si>
    <t>you will demonstrate the ability to control cell display</t>
  </si>
  <si>
    <t>Row height</t>
  </si>
  <si>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</si>
  <si>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you will create new worksheets</t>
  </si>
  <si>
    <t>Sheet creation and naming</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</si>
  <si>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</si>
  <si>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t>you will create a new workbook from existing worksheets</t>
  </si>
  <si>
    <t>Manage worksheets</t>
  </si>
  <si>
    <t>Workbook and worksheet setup</t>
  </si>
  <si>
    <t>Points Earned</t>
  </si>
  <si>
    <t>Standard</t>
  </si>
  <si>
    <t>Regrade</t>
  </si>
  <si>
    <t>Component</t>
  </si>
  <si>
    <t>What we are to do</t>
  </si>
  <si>
    <t>Why we do this</t>
  </si>
  <si>
    <t>Task</t>
  </si>
  <si>
    <r>
      <rPr>
        <b/>
        <sz val="11"/>
        <color theme="0"/>
        <rFont val="Calibri"/>
        <family val="2"/>
        <scheme val="minor"/>
      </rPr>
      <t>SPREADSHEET TASKS</t>
    </r>
    <r>
      <rPr>
        <sz val="11"/>
        <color theme="0"/>
        <rFont val="Calibri"/>
        <family val="2"/>
        <scheme val="minor"/>
      </rPr>
      <t xml:space="preserve"> </t>
    </r>
  </si>
  <si>
    <t>last updated on:</t>
  </si>
  <si>
    <r>
      <t xml:space="preserve">On the </t>
    </r>
    <r>
      <rPr>
        <b/>
        <sz val="10"/>
        <color rgb="FFFF0000"/>
        <rFont val="Calibri"/>
        <family val="2"/>
        <scheme val="minor"/>
      </rPr>
      <t xml:space="preserve">2.Format </t>
    </r>
    <r>
      <rPr>
        <sz val="10"/>
        <rFont val="Calibri"/>
        <family val="2"/>
        <scheme val="minor"/>
      </rPr>
      <t xml:space="preserve">worksheet, format row 1 with white font, blue fill, </t>
    </r>
    <r>
      <rPr>
        <sz val="10"/>
        <color rgb="FFFF0000"/>
        <rFont val="Calibri"/>
        <family val="2"/>
        <scheme val="minor"/>
      </rPr>
      <t xml:space="preserve">but only for those cells that have data below them. </t>
    </r>
    <r>
      <rPr>
        <sz val="10"/>
        <rFont val="Calibri"/>
        <family val="2"/>
        <scheme val="minor"/>
      </rPr>
      <t>For example on this specifications sheet, only columns A through H have data below them, so row 1 is formatted with a fill only over columns A through H)</t>
    </r>
  </si>
  <si>
    <r>
      <t xml:space="preserve">On the </t>
    </r>
    <r>
      <rPr>
        <b/>
        <sz val="10"/>
        <color rgb="FFFF0000"/>
        <rFont val="Calibri"/>
        <family val="2"/>
        <scheme val="minor"/>
      </rPr>
      <t xml:space="preserve">2.Format </t>
    </r>
    <r>
      <rPr>
        <sz val="10"/>
        <rFont val="Calibri"/>
        <family val="2"/>
        <scheme val="minor"/>
      </rPr>
      <t>worksheet, set the row height for row 1 at 36 for Windows or .36 for Mac (don't worry about the unit of measure; just set it at 36)</t>
    </r>
  </si>
  <si>
    <r>
      <t xml:space="preserve">On the </t>
    </r>
    <r>
      <rPr>
        <b/>
        <sz val="10"/>
        <color rgb="FFFF0000"/>
        <rFont val="Calibri"/>
        <family val="2"/>
        <scheme val="minor"/>
      </rPr>
      <t>2.Format</t>
    </r>
    <r>
      <rPr>
        <sz val="10"/>
        <rFont val="Calibri"/>
        <family val="2"/>
        <scheme val="minor"/>
      </rPr>
      <t xml:space="preserve"> worksheet, set the column width for columns B through C to AutoFit Column width</t>
    </r>
  </si>
  <si>
    <r>
      <t>ftp to your hidden tasks directory and name it:</t>
    </r>
    <r>
      <rPr>
        <b/>
        <sz val="11"/>
        <color theme="1"/>
        <rFont val="Calibri"/>
        <family val="2"/>
        <scheme val="minor"/>
      </rPr>
      <t xml:space="preserve"> lastname.firstname.xlsx</t>
    </r>
    <r>
      <rPr>
        <sz val="11"/>
        <color theme="1"/>
        <rFont val="Calibri"/>
        <family val="2"/>
        <scheme val="minor"/>
      </rPr>
      <t>; create the link on your INLS 161 page; test download it. Confirm file is the correct version.</t>
    </r>
  </si>
  <si>
    <r>
      <t xml:space="preserve">Use a multilevel filter on the </t>
    </r>
    <r>
      <rPr>
        <b/>
        <sz val="10"/>
        <color rgb="FFFF0000"/>
        <rFont val="Calibri"/>
        <family val="2"/>
        <scheme val="minor"/>
      </rPr>
      <t xml:space="preserve">9.Filter Meeting Rooms Use </t>
    </r>
    <r>
      <rPr>
        <sz val="10"/>
        <rFont val="Calibri"/>
        <family val="2"/>
        <scheme val="minor"/>
      </rPr>
      <t>worksheet to find out which of the Regional and Municipal systems only had above average Meeting Rooms Use</t>
    </r>
  </si>
  <si>
    <r>
      <t xml:space="preserve">Sort the data on the </t>
    </r>
    <r>
      <rPr>
        <b/>
        <sz val="10"/>
        <color rgb="FFFF0000"/>
        <rFont val="Calibri"/>
        <family val="2"/>
        <scheme val="minor"/>
      </rPr>
      <t>5.Sort Library Director Salary</t>
    </r>
    <r>
      <rPr>
        <sz val="10"/>
        <rFont val="Calibri"/>
        <family val="2"/>
        <scheme val="minor"/>
      </rPr>
      <t xml:space="preserve"> worksheet by Library Directory Salary [you will not use filter tool in this case]. Have the sort display from smallest to the largest.</t>
    </r>
  </si>
  <si>
    <r>
      <t xml:space="preserve">Sort the data on the </t>
    </r>
    <r>
      <rPr>
        <b/>
        <sz val="10"/>
        <color rgb="FFFF0000"/>
        <rFont val="Calibri"/>
        <family val="2"/>
        <scheme val="minor"/>
      </rPr>
      <t xml:space="preserve">6.Sort by Central &amp; Branches </t>
    </r>
    <r>
      <rPr>
        <sz val="10"/>
        <rFont val="Calibri"/>
        <family val="2"/>
        <scheme val="minor"/>
      </rPr>
      <t>worksheet first by Central, from smallest to largest, and then by Branch from smallest to largest. [You will not use filter tool in this case]</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</si>
  <si>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USE the SUBTOTAL TOOL; DO NOT USE FORMULAS</t>
    </r>
  </si>
  <si>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subtotal.USE the SUBTOTAL TOOL; DO NOT USE FORMULAS</t>
    </r>
  </si>
  <si>
    <t>Minimize the data so that only the subtotals are  visible. USE the SUBTOTAL TOOL; DO NOT USE FORMULAS OR ROW HIDING as you did previously. The subtotal tool will allow you to  minimize. Do</t>
  </si>
  <si>
    <r>
      <t xml:space="preserve">On the </t>
    </r>
    <r>
      <rPr>
        <b/>
        <sz val="10"/>
        <color rgb="FFFF0000"/>
        <rFont val="Calibri"/>
        <family val="2"/>
        <scheme val="minor"/>
      </rPr>
      <t>10.Add comment</t>
    </r>
    <r>
      <rPr>
        <sz val="10"/>
        <rFont val="Calibri"/>
        <family val="2"/>
        <scheme val="minor"/>
      </rPr>
      <t xml:space="preserve"> worksheet, insert a comment on cell I4 stating which system has highest number of Subscriptions Per 1,000 Population. Make the comment show. See the comment that is three columns to the right of this cell on this row for sample.</t>
    </r>
  </si>
  <si>
    <r>
      <rPr>
        <b/>
        <sz val="10"/>
        <color rgb="FFFF0000"/>
        <rFont val="Calibri"/>
        <family val="2"/>
        <scheme val="minor"/>
      </rPr>
      <t>On all the worksheets together</t>
    </r>
    <r>
      <rPr>
        <sz val="10"/>
        <rFont val="Calibri"/>
        <family val="2"/>
        <scheme val="minor"/>
      </rPr>
      <t>, ensure that all pages are laid out in landscape orientation for printing and that the page order is over, then down.</t>
    </r>
  </si>
  <si>
    <r>
      <t xml:space="preserve">On the </t>
    </r>
    <r>
      <rPr>
        <b/>
        <sz val="10"/>
        <color rgb="FFFF0000"/>
        <rFont val="Calibri"/>
        <family val="2"/>
        <scheme val="minor"/>
      </rPr>
      <t>4.Hide Row Data</t>
    </r>
    <r>
      <rPr>
        <sz val="10"/>
        <rFont val="Calibri"/>
        <family val="2"/>
        <scheme val="minor"/>
      </rPr>
      <t xml:space="preserve"> worksheet, hide all the rows relating to County systems, except for Scotland and Bladen.</t>
    </r>
  </si>
  <si>
    <r>
      <t xml:space="preserve">On the </t>
    </r>
    <r>
      <rPr>
        <b/>
        <sz val="10"/>
        <color rgb="FFFF0000"/>
        <rFont val="Calibri"/>
        <family val="2"/>
        <scheme val="minor"/>
      </rPr>
      <t>2.Format</t>
    </r>
    <r>
      <rPr>
        <sz val="10"/>
        <rFont val="Calibri"/>
        <family val="2"/>
        <scheme val="minor"/>
      </rPr>
      <t xml:space="preserve"> worksheet, validate the data in column I so that new data added to this column cannot be less than 30,000</t>
    </r>
  </si>
  <si>
    <r>
      <t xml:space="preserve">On the </t>
    </r>
    <r>
      <rPr>
        <b/>
        <sz val="10"/>
        <color rgb="FFFF0000"/>
        <rFont val="Calibri"/>
        <family val="2"/>
        <scheme val="minor"/>
      </rPr>
      <t>3.Hide Column Data</t>
    </r>
    <r>
      <rPr>
        <sz val="10"/>
        <rFont val="Calibri"/>
        <family val="2"/>
        <scheme val="minor"/>
      </rPr>
      <t xml:space="preserve"> worksheet, hide columns F and I. </t>
    </r>
  </si>
  <si>
    <r>
      <t xml:space="preserve">Format row 1 on the </t>
    </r>
    <r>
      <rPr>
        <b/>
        <sz val="10"/>
        <color rgb="FFFF0000"/>
        <rFont val="Calibri"/>
        <family val="2"/>
        <scheme val="minor"/>
      </rPr>
      <t>2.Format</t>
    </r>
    <r>
      <rPr>
        <sz val="10"/>
        <rFont val="Calibri"/>
        <family val="2"/>
        <scheme val="minor"/>
      </rPr>
      <t xml:space="preserve"> worksheet to display  as 
alignment: vertical, center; 
text:  Courier New font, 16 pt, Bold. </t>
    </r>
    <r>
      <rPr>
        <b/>
        <sz val="10"/>
        <rFont val="Calibri"/>
        <family val="2"/>
        <scheme val="minor"/>
      </rPr>
      <t>Use  Format Cells &gt; Alignment &gt; Center across selection</t>
    </r>
  </si>
  <si>
    <r>
      <t xml:space="preserve">On the </t>
    </r>
    <r>
      <rPr>
        <b/>
        <sz val="10"/>
        <color rgb="FFFF0000"/>
        <rFont val="Calibri"/>
        <family val="2"/>
        <scheme val="minor"/>
      </rPr>
      <t>2.Format</t>
    </r>
    <r>
      <rPr>
        <sz val="10"/>
        <rFont val="Calibri"/>
        <family val="2"/>
        <scheme val="minor"/>
      </rPr>
      <t xml:space="preserve"> worksheet, where appropriate, </t>
    </r>
    <r>
      <rPr>
        <b/>
        <sz val="10"/>
        <rFont val="Calibri"/>
        <family val="2"/>
        <scheme val="minor"/>
      </rPr>
      <t>put all the relevant header cell data into a single cell</t>
    </r>
    <r>
      <rPr>
        <sz val="10"/>
        <rFont val="Calibri"/>
        <family val="2"/>
        <scheme val="minor"/>
      </rPr>
      <t xml:space="preserve"> (cut and paste--do not merge) atop the relevant data column without altering the integrity of each row on the worksheet.  Add cell borders for ease of viewing or where they are needed to discriminate among the data.</t>
    </r>
  </si>
  <si>
    <r>
      <t xml:space="preserve">On the </t>
    </r>
    <r>
      <rPr>
        <b/>
        <sz val="10"/>
        <color rgb="FFFF0000"/>
        <rFont val="Calibri"/>
        <family val="2"/>
        <scheme val="minor"/>
      </rPr>
      <t>Summary</t>
    </r>
    <r>
      <rPr>
        <sz val="10"/>
        <rFont val="Calibri"/>
        <family val="2"/>
        <scheme val="minor"/>
      </rPr>
      <t xml:space="preserve"> worksheet, in cell A4 enter the words "Median Library Director Salary." In cell F4, insert a function that will return the median salary from the data on the </t>
    </r>
    <r>
      <rPr>
        <b/>
        <sz val="10"/>
        <color rgb="FFFF0000"/>
        <rFont val="Calibri"/>
        <family val="2"/>
        <scheme val="minor"/>
      </rPr>
      <t>5.Sort Library Director Salary</t>
    </r>
    <r>
      <rPr>
        <sz val="10"/>
        <rFont val="Calibri"/>
        <family val="2"/>
        <scheme val="minor"/>
      </rPr>
      <t xml:space="preserve"> worksheet.</t>
    </r>
  </si>
  <si>
    <r>
      <t xml:space="preserve">On the </t>
    </r>
    <r>
      <rPr>
        <b/>
        <sz val="10"/>
        <color rgb="FFFF0000"/>
        <rFont val="Calibri"/>
        <family val="2"/>
        <scheme val="minor"/>
      </rPr>
      <t>Summary</t>
    </r>
    <r>
      <rPr>
        <sz val="10"/>
        <rFont val="Calibri"/>
        <family val="2"/>
        <scheme val="minor"/>
      </rPr>
      <t xml:space="preserve"> worksheet, in cell A5 enter the words "Book Volumes Per Capita." In cell F5 insert a function that will return the lowest Book Volumes Per Capita from the data on the  </t>
    </r>
    <r>
      <rPr>
        <b/>
        <sz val="10"/>
        <color rgb="FFFF0000"/>
        <rFont val="Calibri"/>
        <family val="2"/>
        <scheme val="minor"/>
      </rPr>
      <t>10. Comment</t>
    </r>
    <r>
      <rPr>
        <sz val="10"/>
        <rFont val="Calibri"/>
        <family val="2"/>
        <scheme val="minor"/>
      </rPr>
      <t xml:space="preserve"> worksheet.</t>
    </r>
  </si>
  <si>
    <r>
      <t xml:space="preserve">On the </t>
    </r>
    <r>
      <rPr>
        <b/>
        <sz val="10"/>
        <color rgb="FFFF0000"/>
        <rFont val="Calibri"/>
        <family val="2"/>
        <scheme val="minor"/>
      </rPr>
      <t>Summary</t>
    </r>
    <r>
      <rPr>
        <sz val="10"/>
        <rFont val="Calibri"/>
        <family val="2"/>
        <scheme val="minor"/>
      </rPr>
      <t xml:space="preserve"> worksheet, in cell A6 enter the words "How many systems had no wireless internet sessions?" In cell F6, display the number of library systems that  report </t>
    </r>
    <r>
      <rPr>
        <sz val="10"/>
        <color rgb="FFFF0000"/>
        <rFont val="Calibri"/>
        <family val="2"/>
        <scheme val="minor"/>
      </rPr>
      <t>no</t>
    </r>
    <r>
      <rPr>
        <sz val="10"/>
        <rFont val="Calibri"/>
        <family val="2"/>
        <scheme val="minor"/>
      </rPr>
      <t xml:space="preserve"> wireless internet sessions on the </t>
    </r>
    <r>
      <rPr>
        <b/>
        <sz val="10"/>
        <color rgb="FFFF0000"/>
        <rFont val="Calibri"/>
        <family val="2"/>
        <scheme val="minor"/>
      </rPr>
      <t>13.Technology</t>
    </r>
    <r>
      <rPr>
        <sz val="10"/>
        <rFont val="Calibri"/>
        <family val="2"/>
        <scheme val="minor"/>
      </rPr>
      <t xml:space="preserve"> worksheet. Use your help tool to find the right function.</t>
    </r>
  </si>
  <si>
    <r>
      <t xml:space="preserve">Select &gt; Copy the cells containing the names of all the library systems from the </t>
    </r>
    <r>
      <rPr>
        <b/>
        <sz val="10"/>
        <color rgb="FFFF0000"/>
        <rFont val="Calibri"/>
        <family val="2"/>
        <scheme val="minor"/>
      </rPr>
      <t xml:space="preserve">1.Library Profile </t>
    </r>
    <r>
      <rPr>
        <sz val="10"/>
        <rFont val="Calibri"/>
        <family val="2"/>
        <scheme val="minor"/>
      </rPr>
      <t xml:space="preserve">worksheet. Paste (right-click &gt; special &gt; values only | operations &gt; none) these cells into cell C7 through C86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divide Alamance County's "Use Sessions of Internet Computers" from the </t>
    </r>
    <r>
      <rPr>
        <b/>
        <sz val="10"/>
        <color rgb="FFFF0000"/>
        <rFont val="Calibri"/>
        <family val="2"/>
        <scheme val="minor"/>
      </rPr>
      <t>13.Technology</t>
    </r>
    <r>
      <rPr>
        <sz val="10"/>
        <rFont val="Calibri"/>
        <family val="2"/>
        <scheme val="minor"/>
      </rPr>
      <t xml:space="preserve"> worksheet by Alamance County's "Legal service population area" from the </t>
    </r>
    <r>
      <rPr>
        <b/>
        <sz val="10"/>
        <color rgb="FFFF0000"/>
        <rFont val="Calibri"/>
        <family val="2"/>
        <scheme val="minor"/>
      </rPr>
      <t>1.Library Profile</t>
    </r>
    <r>
      <rPr>
        <sz val="10"/>
        <rFont val="Calibri"/>
        <family val="2"/>
        <scheme val="minor"/>
      </rPr>
      <t xml:space="preserve"> worksheet.</t>
    </r>
  </si>
  <si>
    <r>
      <t>Using the data on the</t>
    </r>
    <r>
      <rPr>
        <b/>
        <sz val="10"/>
        <color rgb="FFFF0000"/>
        <rFont val="Calibri"/>
        <family val="2"/>
        <scheme val="minor"/>
      </rPr>
      <t xml:space="preserve"> 11.Chart 1 data</t>
    </r>
    <r>
      <rPr>
        <sz val="10"/>
        <rFont val="Calibri"/>
        <family val="2"/>
        <scheme val="minor"/>
      </rPr>
      <t xml:space="preserve"> worksheet, create a chart to look at the total income per capita</t>
    </r>
    <r>
      <rPr>
        <sz val="10"/>
        <color theme="1"/>
        <rFont val="Calibri"/>
        <family val="2"/>
        <scheme val="minor"/>
      </rPr>
      <t xml:space="preserve"> of the regional systems. </t>
    </r>
    <r>
      <rPr>
        <sz val="10"/>
        <rFont val="Calibri"/>
        <family val="2"/>
        <scheme val="minor"/>
      </rPr>
      <t xml:space="preserve">Arrange the data from lowest per capita on the left to highest on the right (this will require sorting). </t>
    </r>
    <r>
      <rPr>
        <sz val="10"/>
        <color rgb="FFFF0000"/>
        <rFont val="Calibri"/>
        <family val="2"/>
        <scheme val="minor"/>
      </rPr>
      <t>Use a chart that compares values (per capita) to categories (county systems)</t>
    </r>
    <r>
      <rPr>
        <sz val="10"/>
        <rFont val="Calibri"/>
        <family val="2"/>
        <scheme val="minor"/>
      </rPr>
      <t xml:space="preserve">.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11.Chart 1 data</t>
    </r>
    <r>
      <rPr>
        <sz val="10"/>
        <rFont val="Calibri"/>
        <family val="2"/>
        <scheme val="minor"/>
      </rPr>
      <t xml:space="preserve"> worksheet. You may use the chart wizard, but do not use the defaults. </t>
    </r>
  </si>
  <si>
    <t>Make it very clear in the formatting which values are which. Be sure to have the legend pull its name from the appropriate cell in the worksheet. Format your axes and axes labels so that the viewer is in no doubt about what is being depicted. (If the data format is self-explanatory, you may not need a label for an axis)</t>
  </si>
  <si>
    <t>Annotate the chart by including a free-floating objects to point out the system who receives the lowest percentage of ebooks.</t>
  </si>
  <si>
    <r>
      <t xml:space="preserve">Use the data from the </t>
    </r>
    <r>
      <rPr>
        <b/>
        <sz val="10"/>
        <color rgb="FFFF0000"/>
        <rFont val="Calibri"/>
        <family val="2"/>
        <scheme val="minor"/>
      </rPr>
      <t>12.Chart 2 data</t>
    </r>
    <r>
      <rPr>
        <b/>
        <sz val="10"/>
        <rFont val="Calibri"/>
        <family val="2"/>
        <scheme val="minor"/>
      </rPr>
      <t xml:space="preserve"> </t>
    </r>
    <r>
      <rPr>
        <sz val="10"/>
        <rFont val="Calibri"/>
        <family val="2"/>
        <scheme val="minor"/>
      </rPr>
      <t xml:space="preserve">worksheet; restrict the chart to only data about the municipal systems. Next, Include only collections data about Adult, Young Adult, and Juvenile Books, along with only  Audio &amp; eAudio,  eVideo, and eBooks. 
Create a </t>
    </r>
    <r>
      <rPr>
        <b/>
        <sz val="10"/>
        <color rgb="FFFF0000"/>
        <rFont val="Calibri (Body)_x0000_"/>
      </rPr>
      <t>stacked 100% bar chart</t>
    </r>
    <r>
      <rPr>
        <sz val="10"/>
        <rFont val="Calibri"/>
        <family val="2"/>
        <scheme val="minor"/>
      </rPr>
      <t xml:space="preserve"> that compares each collections data value across categories and place the chart on a separate worksheet (that means the chart stands alone on a worksheet and does not float above a grid of cells on a worksheet) Name the Worksheet </t>
    </r>
    <r>
      <rPr>
        <b/>
        <sz val="10"/>
        <color rgb="FFFF0000"/>
        <rFont val="Calibri"/>
        <family val="2"/>
        <scheme val="minor"/>
      </rPr>
      <t xml:space="preserve">Collection Chart, </t>
    </r>
    <r>
      <rPr>
        <sz val="10"/>
        <rFont val="Calibri"/>
        <family val="2"/>
        <scheme val="minor"/>
      </rPr>
      <t xml:space="preserve"> and insert it directly after the 12.Chart 2 data worksheet. Use any appropriate style (2d or 3d or any color scheme) that pleases you, but again here, do not settle for the defaults. Customize the chart in some fashion. </t>
    </r>
    <r>
      <rPr>
        <sz val="10"/>
        <color rgb="FFFF0000"/>
        <rFont val="Calibri"/>
        <family val="2"/>
        <scheme val="minor"/>
      </rPr>
      <t xml:space="preserve">This will be a </t>
    </r>
    <r>
      <rPr>
        <b/>
        <sz val="10"/>
        <color rgb="FFFF0000"/>
        <rFont val="Calibri"/>
        <family val="2"/>
        <scheme val="minor"/>
      </rPr>
      <t>stacked 100% bar chart</t>
    </r>
    <r>
      <rPr>
        <sz val="10"/>
        <color rgb="FFFF0000"/>
        <rFont val="Calibri"/>
        <family val="2"/>
        <scheme val="minor"/>
      </rPr>
      <t xml:space="preserve">. </t>
    </r>
  </si>
  <si>
    <t>where you can, make the sheets look better; make the header cells over the data fit into one cell for better filtering</t>
  </si>
  <si>
    <r>
      <t xml:space="preserve">On the </t>
    </r>
    <r>
      <rPr>
        <b/>
        <sz val="10"/>
        <color rgb="FFFF0000"/>
        <rFont val="Calibri"/>
        <family val="2"/>
        <scheme val="minor"/>
      </rPr>
      <t>2.Format</t>
    </r>
    <r>
      <rPr>
        <sz val="10"/>
        <rFont val="Calibri"/>
        <family val="2"/>
        <scheme val="minor"/>
      </rPr>
      <t xml:space="preserve"> worksheet, freeze the appropriate </t>
    </r>
    <r>
      <rPr>
        <b/>
        <sz val="10"/>
        <color rgb="FFFF0000"/>
        <rFont val="Calibri (Body)_x0000_"/>
      </rPr>
      <t>row</t>
    </r>
    <r>
      <rPr>
        <sz val="10"/>
        <rFont val="Calibri"/>
        <family val="2"/>
        <scheme val="minor"/>
      </rPr>
      <t xml:space="preserve"> so that the header rows always appear (may be a one-step process in regards the the next task. </t>
    </r>
    <r>
      <rPr>
        <b/>
        <sz val="10"/>
        <rFont val="Calibri"/>
        <family val="2"/>
        <scheme val="minor"/>
      </rPr>
      <t>Read the next task before doing this step</t>
    </r>
    <r>
      <rPr>
        <sz val="10"/>
        <rFont val="Calibri"/>
        <family val="2"/>
        <scheme val="minor"/>
      </rPr>
      <t>)</t>
    </r>
  </si>
  <si>
    <r>
      <t xml:space="preserve">On the </t>
    </r>
    <r>
      <rPr>
        <b/>
        <sz val="10"/>
        <color rgb="FFFF0000"/>
        <rFont val="Calibri"/>
        <family val="2"/>
        <scheme val="minor"/>
      </rPr>
      <t xml:space="preserve">2.Format </t>
    </r>
    <r>
      <rPr>
        <sz val="10"/>
        <rFont val="Calibri"/>
        <family val="2"/>
        <scheme val="minor"/>
      </rPr>
      <t xml:space="preserve">worksheet, freeze the appropriate </t>
    </r>
    <r>
      <rPr>
        <b/>
        <sz val="10"/>
        <color rgb="FFFF0000"/>
        <rFont val="Calibri (Body)_x0000_"/>
      </rPr>
      <t>column</t>
    </r>
    <r>
      <rPr>
        <sz val="10"/>
        <rFont val="Calibri"/>
        <family val="2"/>
        <scheme val="minor"/>
      </rPr>
      <t xml:space="preserve"> so that the type and name columns always appear (may be a one-step process in regards to the previous task)</t>
    </r>
  </si>
  <si>
    <t>Once you have created the formula, format the cell to display percentages  to two decimal places. (example: 24.78%)</t>
  </si>
  <si>
    <r>
      <t>Use a multilevel filter on the</t>
    </r>
    <r>
      <rPr>
        <b/>
        <sz val="10"/>
        <color rgb="FFFF0000"/>
        <rFont val="Calibri"/>
        <family val="2"/>
        <scheme val="minor"/>
      </rPr>
      <t xml:space="preserve"> 8.Filter Library Visits </t>
    </r>
    <r>
      <rPr>
        <sz val="10"/>
        <rFont val="Calibri"/>
        <family val="2"/>
        <scheme val="minor"/>
      </rPr>
      <t>worksheet to find out which of the Regional and Municipal systems only had total numbers of Library Visits between 200,000 and 400,000</t>
    </r>
  </si>
  <si>
    <r>
      <t xml:space="preserve">Filter the data on the </t>
    </r>
    <r>
      <rPr>
        <b/>
        <sz val="10"/>
        <color rgb="FFFF0000"/>
        <rFont val="Calibri"/>
        <family val="2"/>
        <scheme val="minor"/>
      </rPr>
      <t xml:space="preserve">7.Filter </t>
    </r>
    <r>
      <rPr>
        <sz val="10"/>
        <rFont val="Calibri"/>
        <family val="2"/>
        <scheme val="minor"/>
      </rPr>
      <t xml:space="preserve"> worksheet  to find the top 10 systems in terms of Electronic Materials and sort those top 10 from smallest to largest</t>
    </r>
  </si>
  <si>
    <r>
      <t>Download the</t>
    </r>
    <r>
      <rPr>
        <b/>
        <sz val="10"/>
        <rFont val="Calibri"/>
        <family val="2"/>
        <scheme val="minor"/>
      </rPr>
      <t xml:space="preserve"> INLS-161-2018-fall-project workbook</t>
    </r>
    <r>
      <rPr>
        <sz val="10"/>
        <rFont val="Calibri"/>
        <family val="2"/>
        <scheme val="minor"/>
      </rPr>
      <t xml:space="preserve"> from your dropbox</t>
    </r>
  </si>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</sst>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Calibri"/>
      <family val="2"/>
      <scheme val="minor"/>
    </font>
    <font>
      <b/>
      <sz val="10"/>
      <color indexed="9"/>
      <name val="Calibri"/>
      <family val="2"/>
      <scheme val="minor"/>
    </font>
    <font>
      <sz val="10"/>
      <color indexed="9"/>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
      <i/>
      <sz val="10"/>
      <name val="Calibri"/>
      <family val="2"/>
      <scheme val="minor"/>
    </font>
    <font>
      <sz val="10"/>
      <color theme="1"/>
      <name val="Calibri"/>
      <family val="2"/>
    </font>
    <font>
      <sz val="10"/>
      <color theme="0"/>
      <name val="Calibri"/>
      <family val="2"/>
      <scheme val="minor"/>
    </font>
    <font>
      <b/>
      <sz val="9"/>
      <color rgb="FF000000"/>
      <name val="Tahoma"/>
      <family val="2"/>
    </font>
    <font>
      <sz val="9"/>
      <color rgb="FF000000"/>
      <name val="Tahoma"/>
      <family val="2"/>
    </font>
    <font>
      <b/>
      <sz val="11"/>
      <color theme="1"/>
      <name val="Calibri"/>
      <family val="2"/>
      <scheme val="minor"/>
    </font>
    <font>
      <b/>
      <sz val="10"/>
      <color rgb="FFFF0000"/>
      <name val="Calibri (Body)_x0000_"/>
    </font>
  </fonts>
  <fills count="13">
    <fill>
      <patternFill patternType="none"/>
    </fill>
    <fill>
      <patternFill patternType="gray125"/>
    </fill>
    <fill>
      <patternFill patternType="solid">
        <fgColor theme="9" tint="0.59999389629810485"/>
        <bgColor indexed="65"/>
      </patternFill>
    </fill>
    <fill>
      <patternFill patternType="solid">
        <fgColor theme="1"/>
        <bgColor indexed="64"/>
      </pattern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CC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9" tint="0.59999389629810485"/>
        <bgColor indexed="64"/>
      </patternFill>
    </fill>
  </fills>
  <borders count="4">
    <border>
      <left/>
      <right/>
      <top/>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s>
  <cellStyleXfs count="3">
    <xf numFmtId="0" fontId="0" fillId="0" borderId="0"/>
    <xf numFmtId="0" fontId="3" fillId="0" borderId="0"/>
    <xf numFmtId="0" fontId="13" fillId="2" borderId="0" applyNumberFormat="0" applyBorder="0" applyAlignment="0" applyProtection="0"/>
  </cellStyleXfs>
  <cellXfs count="53">
    <xf numFmtId="0" fontId="0" fillId="0" borderId="0" xfId="0"/>
    <xf numFmtId="0" fontId="4" fillId="0" borderId="0" xfId="1" applyFont="1" applyAlignment="1">
      <alignment vertical="top"/>
    </xf>
    <xf numFmtId="0" fontId="4" fillId="0" borderId="0" xfId="1" applyFont="1" applyAlignment="1">
      <alignment vertical="top" wrapText="1"/>
    </xf>
    <xf numFmtId="0" fontId="4" fillId="0" borderId="0" xfId="1" applyFont="1" applyAlignment="1">
      <alignment horizontal="left" vertical="center" wrapText="1" indent="1"/>
    </xf>
    <xf numFmtId="0" fontId="4" fillId="0" borderId="0" xfId="1" applyFont="1"/>
    <xf numFmtId="0" fontId="4" fillId="0" borderId="1" xfId="1" applyFont="1" applyBorder="1" applyAlignment="1">
      <alignment vertical="top" wrapText="1"/>
    </xf>
    <xf numFmtId="0" fontId="5" fillId="3" borderId="1" xfId="1" applyFont="1" applyFill="1" applyBorder="1" applyAlignment="1">
      <alignment vertical="top" wrapText="1"/>
    </xf>
    <xf numFmtId="0" fontId="6" fillId="3" borderId="1" xfId="1" applyFont="1" applyFill="1" applyBorder="1" applyAlignment="1">
      <alignment vertical="top" wrapText="1"/>
    </xf>
    <xf numFmtId="0" fontId="5" fillId="3" borderId="1" xfId="1" applyFont="1" applyFill="1" applyBorder="1" applyAlignment="1">
      <alignment horizontal="left" vertical="center" wrapText="1" indent="1"/>
    </xf>
    <xf numFmtId="0" fontId="4" fillId="4" borderId="1" xfId="1" applyFont="1" applyFill="1" applyBorder="1" applyAlignment="1">
      <alignment vertical="top" wrapText="1"/>
    </xf>
    <xf numFmtId="9" fontId="4" fillId="4" borderId="1" xfId="1" applyNumberFormat="1" applyFont="1" applyFill="1" applyBorder="1" applyAlignment="1">
      <alignment vertical="top" wrapText="1"/>
    </xf>
    <xf numFmtId="0" fontId="7" fillId="4" borderId="1" xfId="1" applyFont="1" applyFill="1" applyBorder="1" applyAlignment="1">
      <alignment horizontal="left" vertical="center" wrapText="1" indent="1"/>
    </xf>
    <xf numFmtId="0" fontId="7" fillId="4" borderId="1" xfId="1" applyFont="1" applyFill="1" applyBorder="1" applyAlignment="1">
      <alignment vertical="top"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0" borderId="1" xfId="1" applyFont="1" applyBorder="1" applyAlignment="1">
      <alignment vertical="top"/>
    </xf>
    <xf numFmtId="0" fontId="0" fillId="5" borderId="2" xfId="1" applyFont="1" applyFill="1" applyBorder="1" applyAlignment="1">
      <alignment horizontal="left" vertical="center" wrapText="1" indent="1"/>
    </xf>
    <xf numFmtId="0" fontId="4" fillId="0" borderId="1" xfId="1" applyFont="1" applyFill="1" applyBorder="1" applyAlignment="1">
      <alignment horizontal="left" vertical="top" wrapText="1"/>
    </xf>
    <xf numFmtId="0" fontId="4" fillId="6" borderId="1" xfId="1" applyFont="1" applyFill="1" applyBorder="1" applyAlignment="1">
      <alignment vertical="top" wrapText="1"/>
    </xf>
    <xf numFmtId="0" fontId="6" fillId="6" borderId="1" xfId="1" applyFont="1" applyFill="1" applyBorder="1" applyAlignment="1">
      <alignment horizontal="left" vertical="center" wrapText="1" indent="1"/>
    </xf>
    <xf numFmtId="0" fontId="8" fillId="6" borderId="1" xfId="1" applyFont="1" applyFill="1" applyBorder="1" applyAlignment="1">
      <alignment horizontal="center" vertical="top" wrapText="1"/>
    </xf>
    <xf numFmtId="0" fontId="4"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Fill="1" applyBorder="1" applyAlignment="1">
      <alignment horizontal="left" vertical="center" wrapText="1" indent="1"/>
    </xf>
    <xf numFmtId="0" fontId="4" fillId="0" borderId="1" xfId="1" applyFont="1" applyFill="1" applyBorder="1" applyAlignment="1">
      <alignment horizontal="left" vertical="top" wrapText="1" indent="1"/>
    </xf>
    <xf numFmtId="9" fontId="4" fillId="6" borderId="1" xfId="1" applyNumberFormat="1" applyFont="1" applyFill="1" applyBorder="1" applyAlignment="1">
      <alignment horizontal="centerContinuous" vertical="top" wrapText="1"/>
    </xf>
    <xf numFmtId="0" fontId="8" fillId="6" borderId="1" xfId="1" applyFont="1" applyFill="1" applyBorder="1" applyAlignment="1">
      <alignment horizontal="centerContinuous" vertical="top" wrapText="1"/>
    </xf>
    <xf numFmtId="0" fontId="8" fillId="6" borderId="1" xfId="1" applyFont="1" applyFill="1" applyBorder="1" applyAlignment="1">
      <alignment horizontal="left" vertical="top" wrapText="1" indent="1"/>
    </xf>
    <xf numFmtId="9" fontId="4" fillId="6" borderId="1" xfId="1" applyNumberFormat="1" applyFont="1" applyFill="1" applyBorder="1" applyAlignment="1">
      <alignment vertical="top" wrapText="1"/>
    </xf>
    <xf numFmtId="0" fontId="12" fillId="0" borderId="0" xfId="1" applyFont="1" applyAlignment="1">
      <alignment vertical="top" wrapText="1"/>
    </xf>
    <xf numFmtId="0" fontId="4" fillId="0" borderId="1" xfId="1" applyFont="1" applyFill="1" applyBorder="1" applyAlignment="1">
      <alignment horizontal="left" vertical="top" indent="1"/>
    </xf>
    <xf numFmtId="0" fontId="12" fillId="6" borderId="1" xfId="1" applyFont="1" applyFill="1" applyBorder="1" applyAlignment="1">
      <alignment vertical="top" wrapText="1"/>
    </xf>
    <xf numFmtId="0" fontId="4" fillId="0" borderId="1" xfId="1" applyFont="1" applyFill="1" applyBorder="1" applyAlignment="1">
      <alignment horizontal="left" vertical="center" indent="1"/>
    </xf>
    <xf numFmtId="0" fontId="4" fillId="7" borderId="1" xfId="1" applyFont="1" applyFill="1" applyBorder="1" applyAlignment="1">
      <alignment vertical="center" wrapText="1"/>
    </xf>
    <xf numFmtId="9" fontId="4" fillId="8" borderId="1" xfId="1" applyNumberFormat="1" applyFont="1" applyFill="1" applyBorder="1" applyAlignment="1">
      <alignment vertical="center" wrapText="1"/>
    </xf>
    <xf numFmtId="0" fontId="13" fillId="9" borderId="1" xfId="2" applyFill="1" applyBorder="1" applyAlignment="1">
      <alignment vertical="center" wrapText="1"/>
    </xf>
    <xf numFmtId="0" fontId="4" fillId="10" borderId="1" xfId="1" applyFont="1" applyFill="1" applyBorder="1" applyAlignment="1">
      <alignment vertical="top" wrapText="1"/>
    </xf>
    <xf numFmtId="0" fontId="11" fillId="10" borderId="1" xfId="1" applyFont="1" applyFill="1" applyBorder="1" applyAlignment="1">
      <alignment horizontal="left" vertical="center" wrapText="1" indent="1"/>
    </xf>
    <xf numFmtId="0" fontId="8" fillId="10" borderId="1" xfId="1" applyFont="1" applyFill="1" applyBorder="1" applyAlignment="1">
      <alignment horizontal="center" vertical="top" wrapText="1"/>
    </xf>
    <xf numFmtId="0" fontId="4" fillId="4" borderId="0" xfId="1" applyFont="1" applyFill="1" applyBorder="1" applyAlignment="1">
      <alignment horizontal="center" vertical="center" wrapText="1"/>
    </xf>
    <xf numFmtId="0" fontId="14" fillId="4" borderId="1" xfId="1" applyFont="1" applyFill="1" applyBorder="1" applyAlignment="1">
      <alignment horizontal="center" vertical="top" wrapText="1"/>
    </xf>
    <xf numFmtId="0" fontId="11" fillId="4" borderId="3" xfId="1" applyFont="1" applyFill="1" applyBorder="1" applyAlignment="1">
      <alignment horizontal="left" vertical="center" wrapText="1" indent="1"/>
    </xf>
    <xf numFmtId="0" fontId="11" fillId="4" borderId="3" xfId="1" applyFont="1" applyFill="1" applyBorder="1" applyAlignment="1">
      <alignment horizontal="center" vertical="center"/>
    </xf>
    <xf numFmtId="0" fontId="14" fillId="11" borderId="1" xfId="1" applyFont="1" applyFill="1" applyBorder="1" applyAlignment="1">
      <alignment horizontal="center" vertical="top" wrapText="1"/>
    </xf>
    <xf numFmtId="0" fontId="14" fillId="11" borderId="1" xfId="1" applyFont="1" applyFill="1" applyBorder="1" applyAlignment="1">
      <alignment vertical="top" wrapText="1"/>
    </xf>
    <xf numFmtId="164" fontId="8" fillId="11" borderId="3" xfId="1" applyNumberFormat="1" applyFont="1" applyFill="1" applyBorder="1" applyAlignment="1">
      <alignment horizontal="left" vertical="center"/>
    </xf>
    <xf numFmtId="0" fontId="2" fillId="11" borderId="1" xfId="1" applyFont="1" applyFill="1" applyBorder="1" applyAlignment="1">
      <alignment horizontal="left" vertical="center" indent="1"/>
    </xf>
    <xf numFmtId="164" fontId="14" fillId="11" borderId="1" xfId="1" applyNumberFormat="1" applyFont="1" applyFill="1" applyBorder="1" applyAlignment="1">
      <alignment horizontal="center"/>
    </xf>
    <xf numFmtId="0" fontId="4" fillId="12" borderId="1" xfId="1" applyFont="1" applyFill="1" applyBorder="1" applyAlignment="1">
      <alignment horizontal="left" vertical="center" indent="1"/>
    </xf>
    <xf numFmtId="0" fontId="4" fillId="12" borderId="1" xfId="1" applyFont="1" applyFill="1" applyBorder="1" applyAlignment="1">
      <alignment horizontal="left" vertical="center" wrapText="1" indent="1"/>
    </xf>
    <xf numFmtId="49" fontId="4" fillId="0" borderId="0" xfId="1" applyNumberFormat="1" applyFont="1" applyAlignment="1">
      <alignment horizontal="right" vertical="top"/>
    </xf>
    <xf numFmtId="49" fontId="4" fillId="0" borderId="3" xfId="1" applyNumberFormat="1" applyFont="1" applyBorder="1" applyAlignment="1">
      <alignment horizontal="right" vertical="top"/>
    </xf>
    <xf numFmtId="49" fontId="4" fillId="0" borderId="1" xfId="1" applyNumberFormat="1" applyFont="1" applyBorder="1" applyAlignment="1">
      <alignment horizontal="right" vertical="top"/>
    </xf>
  </cellXfs>
  <cellStyles count="3">
    <cellStyle name="40% - Accent6 2" xfId="2" xr:uid="{815EA543-A69C-4CA0-B12E-901FE8DF1BEC}"/>
    <cellStyle name="Normal" xfId="0" builtinId="0"/>
    <cellStyle name="Normal 2" xfId="1" xr:uid="{DD3D2943-1DD6-4398-A476-A50BB68C901B}"/>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06EA-E7FD-42A0-A815-27ED4C2300DA}">
  <sheetPr>
    <tabColor indexed="58"/>
  </sheetPr>
  <dimension ref="A1:J74"/>
  <sheetViews>
    <sheetView tabSelected="1" workbookViewId="0">
      <pane ySplit="2" topLeftCell="A41" activePane="bottomLeft" state="frozen"/>
      <selection activeCell="F37" sqref="F37"/>
      <selection pane="bottomLeft" activeCell="B48" sqref="B48"/>
    </sheetView>
  </sheetViews>
  <sheetFormatPr baseColWidth="10" defaultColWidth="5.6640625" defaultRowHeight="14" outlineLevelRow="2"/>
  <cols>
    <col min="1" max="1" width="5.6640625" style="50"/>
    <col min="2" max="2" width="16" style="1" customWidth="1"/>
    <col min="3" max="3" width="42.83203125" style="2" customWidth="1"/>
    <col min="4" max="4" width="67.5" style="3" customWidth="1"/>
    <col min="5" max="5" width="14.5" style="2" bestFit="1" customWidth="1"/>
    <col min="6" max="6" width="8.83203125" style="2" hidden="1" customWidth="1"/>
    <col min="7" max="7" width="9.5" style="2" bestFit="1" customWidth="1"/>
    <col min="8" max="8" width="13.5" style="2" bestFit="1" customWidth="1"/>
    <col min="9" max="9" width="70.6640625" style="2" customWidth="1"/>
    <col min="10" max="10" width="14.6640625" style="2" customWidth="1"/>
    <col min="11" max="16384" width="5.6640625" style="1"/>
  </cols>
  <sheetData>
    <row r="1" spans="1:10" ht="15">
      <c r="A1" s="47"/>
      <c r="B1" s="47" t="s">
        <v>94</v>
      </c>
      <c r="C1" s="47">
        <v>43324</v>
      </c>
      <c r="D1" s="46" t="s">
        <v>93</v>
      </c>
      <c r="E1" s="45"/>
      <c r="F1" s="44"/>
      <c r="G1" s="44"/>
      <c r="H1" s="44">
        <f>H67</f>
        <v>0</v>
      </c>
      <c r="I1" s="43" t="s">
        <v>31</v>
      </c>
    </row>
    <row r="2" spans="1:10" ht="15">
      <c r="A2" s="42"/>
      <c r="B2" s="42" t="s">
        <v>92</v>
      </c>
      <c r="C2" s="42" t="s">
        <v>91</v>
      </c>
      <c r="D2" s="41" t="s">
        <v>90</v>
      </c>
      <c r="E2" s="39" t="s">
        <v>89</v>
      </c>
      <c r="F2" s="40" t="s">
        <v>88</v>
      </c>
      <c r="G2" s="39" t="s">
        <v>87</v>
      </c>
      <c r="H2" s="39" t="s">
        <v>86</v>
      </c>
      <c r="I2" s="5"/>
      <c r="J2" s="1"/>
    </row>
    <row r="3" spans="1:10" ht="15" outlineLevel="2">
      <c r="B3" s="38"/>
      <c r="C3" s="38" t="s">
        <v>85</v>
      </c>
      <c r="D3" s="37"/>
      <c r="E3" s="36"/>
      <c r="F3" s="36"/>
      <c r="G3" s="36"/>
      <c r="H3" s="36"/>
      <c r="I3" s="5"/>
    </row>
    <row r="4" spans="1:10" ht="15" outlineLevel="2">
      <c r="A4" s="52" t="s">
        <v>127</v>
      </c>
      <c r="B4" s="23" t="s">
        <v>84</v>
      </c>
      <c r="C4" s="23" t="s">
        <v>83</v>
      </c>
      <c r="D4" s="23" t="s">
        <v>126</v>
      </c>
      <c r="E4" s="13">
        <v>0</v>
      </c>
      <c r="F4" s="13"/>
      <c r="G4" s="14">
        <v>0.05</v>
      </c>
      <c r="H4" s="13">
        <f t="shared" ref="H4:H16" si="0">AVERAGE(E4:F4)*G4</f>
        <v>0</v>
      </c>
      <c r="I4" s="5"/>
    </row>
    <row r="5" spans="1:10" ht="33.75" customHeight="1" outlineLevel="2">
      <c r="A5" s="52" t="s">
        <v>128</v>
      </c>
      <c r="B5" s="23" t="s">
        <v>81</v>
      </c>
      <c r="C5" s="23" t="s">
        <v>80</v>
      </c>
      <c r="D5" s="23" t="s">
        <v>82</v>
      </c>
      <c r="E5" s="13">
        <v>0</v>
      </c>
      <c r="F5" s="13"/>
      <c r="G5" s="14">
        <v>0.05</v>
      </c>
      <c r="H5" s="13">
        <f t="shared" si="0"/>
        <v>0</v>
      </c>
      <c r="I5" s="5"/>
    </row>
    <row r="6" spans="1:10" ht="32.75" customHeight="1" outlineLevel="2">
      <c r="A6" s="52" t="s">
        <v>129</v>
      </c>
      <c r="B6" s="23" t="s">
        <v>81</v>
      </c>
      <c r="C6" s="23" t="s">
        <v>80</v>
      </c>
      <c r="D6" s="23" t="s">
        <v>79</v>
      </c>
      <c r="E6" s="13">
        <v>0</v>
      </c>
      <c r="F6" s="13"/>
      <c r="G6" s="14">
        <v>0.05</v>
      </c>
      <c r="H6" s="13">
        <f t="shared" si="0"/>
        <v>0</v>
      </c>
      <c r="I6" s="5"/>
    </row>
    <row r="7" spans="1:10" ht="50.75" customHeight="1" outlineLevel="2">
      <c r="A7" s="52" t="s">
        <v>130</v>
      </c>
      <c r="B7" s="23" t="s">
        <v>75</v>
      </c>
      <c r="C7" s="23" t="s">
        <v>74</v>
      </c>
      <c r="D7" s="23" t="s">
        <v>110</v>
      </c>
      <c r="E7" s="13">
        <v>0</v>
      </c>
      <c r="F7" s="13"/>
      <c r="G7" s="14">
        <v>0.05</v>
      </c>
      <c r="H7" s="13">
        <f t="shared" si="0"/>
        <v>0</v>
      </c>
      <c r="I7" s="5"/>
    </row>
    <row r="8" spans="1:10" ht="65.75" customHeight="1" outlineLevel="2">
      <c r="A8" s="52" t="s">
        <v>131</v>
      </c>
      <c r="B8" s="23" t="s">
        <v>75</v>
      </c>
      <c r="C8" s="23" t="s">
        <v>74</v>
      </c>
      <c r="D8" s="23" t="s">
        <v>95</v>
      </c>
      <c r="E8" s="13">
        <v>0</v>
      </c>
      <c r="F8" s="13"/>
      <c r="G8" s="14">
        <v>0.05</v>
      </c>
      <c r="H8" s="13">
        <f t="shared" si="0"/>
        <v>0</v>
      </c>
      <c r="I8" s="5"/>
    </row>
    <row r="9" spans="1:10" ht="36.5" customHeight="1" outlineLevel="2">
      <c r="A9" s="52" t="s">
        <v>132</v>
      </c>
      <c r="B9" s="23" t="s">
        <v>78</v>
      </c>
      <c r="C9" s="23" t="s">
        <v>77</v>
      </c>
      <c r="D9" s="23" t="s">
        <v>96</v>
      </c>
      <c r="E9" s="13">
        <v>0</v>
      </c>
      <c r="F9" s="13"/>
      <c r="G9" s="14">
        <v>0.05</v>
      </c>
      <c r="H9" s="13">
        <f t="shared" si="0"/>
        <v>0</v>
      </c>
      <c r="I9" s="5"/>
    </row>
    <row r="10" spans="1:10" ht="41" customHeight="1" outlineLevel="2">
      <c r="A10" s="52" t="s">
        <v>133</v>
      </c>
      <c r="B10" s="23" t="s">
        <v>75</v>
      </c>
      <c r="C10" s="23" t="s">
        <v>74</v>
      </c>
      <c r="D10" s="23" t="s">
        <v>97</v>
      </c>
      <c r="E10" s="13">
        <v>0</v>
      </c>
      <c r="F10" s="13"/>
      <c r="G10" s="14">
        <v>0.05</v>
      </c>
      <c r="H10" s="13">
        <f t="shared" si="0"/>
        <v>0</v>
      </c>
      <c r="I10" s="5"/>
    </row>
    <row r="11" spans="1:10" ht="61.25" customHeight="1" outlineLevel="2">
      <c r="A11" s="52" t="s">
        <v>134</v>
      </c>
      <c r="B11" s="23" t="s">
        <v>75</v>
      </c>
      <c r="C11" s="23" t="s">
        <v>57</v>
      </c>
      <c r="D11" s="23" t="s">
        <v>76</v>
      </c>
      <c r="E11" s="35">
        <v>0</v>
      </c>
      <c r="F11" s="13"/>
      <c r="G11" s="34">
        <v>0.1</v>
      </c>
      <c r="H11" s="33">
        <f t="shared" si="0"/>
        <v>0</v>
      </c>
      <c r="I11" s="5"/>
    </row>
    <row r="12" spans="1:10" ht="48.5" customHeight="1" outlineLevel="2">
      <c r="A12" s="52" t="s">
        <v>135</v>
      </c>
      <c r="B12" s="23" t="s">
        <v>75</v>
      </c>
      <c r="C12" s="23" t="s">
        <v>74</v>
      </c>
      <c r="D12" s="23" t="s">
        <v>73</v>
      </c>
      <c r="E12" s="13">
        <v>0</v>
      </c>
      <c r="F12" s="13"/>
      <c r="G12" s="14">
        <v>0.15</v>
      </c>
      <c r="H12" s="13">
        <f t="shared" si="0"/>
        <v>0</v>
      </c>
      <c r="I12" s="5"/>
    </row>
    <row r="13" spans="1:10" ht="58.25" customHeight="1" outlineLevel="2">
      <c r="A13" s="52" t="s">
        <v>136</v>
      </c>
      <c r="B13" s="23" t="s">
        <v>72</v>
      </c>
      <c r="C13" s="23" t="s">
        <v>120</v>
      </c>
      <c r="D13" s="23" t="s">
        <v>111</v>
      </c>
      <c r="E13" s="13">
        <v>0</v>
      </c>
      <c r="F13" s="13"/>
      <c r="G13" s="14">
        <v>0.1</v>
      </c>
      <c r="H13" s="13">
        <f t="shared" si="0"/>
        <v>0</v>
      </c>
      <c r="I13" s="5"/>
    </row>
    <row r="14" spans="1:10" ht="32" customHeight="1" outlineLevel="2">
      <c r="A14" s="52" t="s">
        <v>137</v>
      </c>
      <c r="B14" s="48" t="s">
        <v>71</v>
      </c>
      <c r="C14" s="49" t="s">
        <v>70</v>
      </c>
      <c r="D14" s="49" t="s">
        <v>121</v>
      </c>
      <c r="E14" s="13">
        <v>0</v>
      </c>
      <c r="F14" s="13"/>
      <c r="G14" s="14">
        <v>0.1</v>
      </c>
      <c r="H14" s="13">
        <f t="shared" si="0"/>
        <v>0</v>
      </c>
      <c r="I14" s="5"/>
    </row>
    <row r="15" spans="1:10" ht="36.5" customHeight="1" outlineLevel="2">
      <c r="A15" s="52" t="s">
        <v>138</v>
      </c>
      <c r="B15" s="48" t="s">
        <v>71</v>
      </c>
      <c r="C15" s="49" t="s">
        <v>70</v>
      </c>
      <c r="D15" s="49" t="s">
        <v>122</v>
      </c>
      <c r="E15" s="13">
        <v>0</v>
      </c>
      <c r="F15" s="13"/>
      <c r="G15" s="14">
        <v>0.1</v>
      </c>
      <c r="H15" s="13">
        <f t="shared" si="0"/>
        <v>0</v>
      </c>
      <c r="I15" s="5"/>
    </row>
    <row r="16" spans="1:10" ht="35" customHeight="1" outlineLevel="2">
      <c r="A16" s="52" t="s">
        <v>139</v>
      </c>
      <c r="B16" s="32" t="s">
        <v>69</v>
      </c>
      <c r="C16" s="23" t="s">
        <v>68</v>
      </c>
      <c r="D16" s="23" t="s">
        <v>108</v>
      </c>
      <c r="E16" s="13">
        <v>0</v>
      </c>
      <c r="F16" s="13"/>
      <c r="G16" s="14">
        <v>0.1</v>
      </c>
      <c r="H16" s="13">
        <f t="shared" si="0"/>
        <v>0</v>
      </c>
      <c r="I16" s="5"/>
    </row>
    <row r="17" spans="1:9" ht="15" outlineLevel="2">
      <c r="A17" s="12"/>
      <c r="B17" s="12"/>
      <c r="C17" s="12" t="s">
        <v>67</v>
      </c>
      <c r="D17" s="11"/>
      <c r="E17" s="9"/>
      <c r="F17" s="9"/>
      <c r="G17" s="10">
        <f>SUM(G4:G16)</f>
        <v>0.99999999999999989</v>
      </c>
      <c r="H17" s="9">
        <f>SUBTOTAL(9,H4:H16)</f>
        <v>0</v>
      </c>
      <c r="I17" s="5"/>
    </row>
    <row r="18" spans="1:9" ht="15" outlineLevel="2">
      <c r="A18" s="20"/>
      <c r="B18" s="20"/>
      <c r="C18" s="20" t="s">
        <v>66</v>
      </c>
      <c r="D18" s="19"/>
      <c r="E18" s="18"/>
      <c r="F18" s="18"/>
      <c r="G18" s="28"/>
      <c r="H18" s="18"/>
      <c r="I18" s="5"/>
    </row>
    <row r="19" spans="1:9" ht="20" customHeight="1" outlineLevel="2">
      <c r="A19" s="52" t="s">
        <v>140</v>
      </c>
      <c r="B19" s="30" t="s">
        <v>66</v>
      </c>
      <c r="C19" s="24" t="s">
        <v>65</v>
      </c>
      <c r="D19" s="23" t="s">
        <v>109</v>
      </c>
      <c r="E19" s="21">
        <v>0</v>
      </c>
      <c r="F19" s="21"/>
      <c r="G19" s="22">
        <v>0.5</v>
      </c>
      <c r="H19" s="21">
        <f>AVERAGE(E19:F19)*G19</f>
        <v>0</v>
      </c>
      <c r="I19" s="5"/>
    </row>
    <row r="20" spans="1:9" ht="36.75" customHeight="1" outlineLevel="1">
      <c r="A20" s="52" t="s">
        <v>141</v>
      </c>
      <c r="B20" s="30" t="s">
        <v>66</v>
      </c>
      <c r="C20" s="24" t="s">
        <v>65</v>
      </c>
      <c r="D20" s="23" t="s">
        <v>107</v>
      </c>
      <c r="E20" s="21">
        <v>0</v>
      </c>
      <c r="F20" s="21"/>
      <c r="G20" s="22">
        <v>0.5</v>
      </c>
      <c r="H20" s="21">
        <f>AVERAGE(E20:F20)*G20</f>
        <v>0</v>
      </c>
      <c r="I20" s="5"/>
    </row>
    <row r="21" spans="1:9" ht="15" outlineLevel="2">
      <c r="A21" s="12"/>
      <c r="B21" s="12"/>
      <c r="C21" s="12" t="s">
        <v>64</v>
      </c>
      <c r="D21" s="11"/>
      <c r="E21" s="9"/>
      <c r="F21" s="9"/>
      <c r="G21" s="10">
        <f>SUM(G19:G20)</f>
        <v>1</v>
      </c>
      <c r="H21" s="9">
        <f>SUBTOTAL(9,H19:H20)</f>
        <v>0</v>
      </c>
      <c r="I21" s="5"/>
    </row>
    <row r="22" spans="1:9" ht="15" outlineLevel="2">
      <c r="A22" s="20"/>
      <c r="B22" s="20"/>
      <c r="C22" s="20" t="s">
        <v>63</v>
      </c>
      <c r="D22" s="19"/>
      <c r="E22" s="18"/>
      <c r="F22" s="18"/>
      <c r="G22" s="28"/>
      <c r="H22" s="18"/>
      <c r="I22" s="5"/>
    </row>
    <row r="23" spans="1:9" ht="48.5" customHeight="1" outlineLevel="2">
      <c r="A23" s="52" t="s">
        <v>142</v>
      </c>
      <c r="B23" s="24" t="s">
        <v>61</v>
      </c>
      <c r="C23" s="24" t="s">
        <v>62</v>
      </c>
      <c r="D23" s="23" t="s">
        <v>112</v>
      </c>
      <c r="E23" s="21">
        <v>0</v>
      </c>
      <c r="F23" s="21"/>
      <c r="G23" s="22">
        <v>0.2</v>
      </c>
      <c r="H23" s="21">
        <f t="shared" ref="H23:H28" si="1">AVERAGE(E23:F23)*G23</f>
        <v>0</v>
      </c>
      <c r="I23" s="5"/>
    </row>
    <row r="24" spans="1:9" ht="47.75" customHeight="1" outlineLevel="1">
      <c r="A24" s="52" t="s">
        <v>143</v>
      </c>
      <c r="B24" s="24" t="s">
        <v>61</v>
      </c>
      <c r="C24" s="24" t="s">
        <v>62</v>
      </c>
      <c r="D24" s="23" t="s">
        <v>113</v>
      </c>
      <c r="E24" s="21">
        <v>0</v>
      </c>
      <c r="F24" s="21"/>
      <c r="G24" s="22">
        <v>0.2</v>
      </c>
      <c r="H24" s="21">
        <f t="shared" si="1"/>
        <v>0</v>
      </c>
      <c r="I24" s="5"/>
    </row>
    <row r="25" spans="1:9" ht="59.25" customHeight="1" outlineLevel="2">
      <c r="A25" s="52" t="s">
        <v>144</v>
      </c>
      <c r="B25" s="24" t="s">
        <v>61</v>
      </c>
      <c r="C25" s="24" t="s">
        <v>60</v>
      </c>
      <c r="D25" s="23" t="s">
        <v>114</v>
      </c>
      <c r="E25" s="21">
        <v>0</v>
      </c>
      <c r="F25" s="21"/>
      <c r="G25" s="22">
        <v>0.2</v>
      </c>
      <c r="H25" s="21">
        <f t="shared" si="1"/>
        <v>0</v>
      </c>
      <c r="I25" s="5"/>
    </row>
    <row r="26" spans="1:9" ht="89.25" customHeight="1" outlineLevel="2">
      <c r="A26" s="52" t="s">
        <v>145</v>
      </c>
      <c r="B26" s="24" t="s">
        <v>59</v>
      </c>
      <c r="C26" s="24" t="s">
        <v>58</v>
      </c>
      <c r="D26" s="23" t="s">
        <v>115</v>
      </c>
      <c r="E26" s="21">
        <v>0</v>
      </c>
      <c r="F26" s="21"/>
      <c r="G26" s="22">
        <v>0.2</v>
      </c>
      <c r="H26" s="21">
        <f t="shared" si="1"/>
        <v>0</v>
      </c>
      <c r="I26" s="5"/>
    </row>
    <row r="27" spans="1:9" ht="33.75" customHeight="1" outlineLevel="2">
      <c r="A27" s="52" t="s">
        <v>146</v>
      </c>
      <c r="B27" s="24" t="s">
        <v>18</v>
      </c>
      <c r="C27" s="23" t="s">
        <v>57</v>
      </c>
      <c r="D27" s="23" t="s">
        <v>123</v>
      </c>
      <c r="E27" s="21">
        <v>0</v>
      </c>
      <c r="F27" s="21"/>
      <c r="G27" s="22">
        <v>0.1</v>
      </c>
      <c r="H27" s="21">
        <f t="shared" si="1"/>
        <v>0</v>
      </c>
      <c r="I27" s="5"/>
    </row>
    <row r="28" spans="1:9" ht="34.25" customHeight="1" outlineLevel="1">
      <c r="A28" s="52" t="s">
        <v>147</v>
      </c>
      <c r="B28" s="24" t="s">
        <v>56</v>
      </c>
      <c r="C28" s="21" t="s">
        <v>55</v>
      </c>
      <c r="D28" s="23" t="s">
        <v>54</v>
      </c>
      <c r="E28" s="21">
        <v>0</v>
      </c>
      <c r="F28" s="21"/>
      <c r="G28" s="22">
        <v>0.1</v>
      </c>
      <c r="H28" s="21">
        <f t="shared" si="1"/>
        <v>0</v>
      </c>
      <c r="I28" s="5"/>
    </row>
    <row r="29" spans="1:9" ht="15" outlineLevel="2">
      <c r="A29" s="12"/>
      <c r="B29" s="12"/>
      <c r="C29" s="12" t="s">
        <v>53</v>
      </c>
      <c r="D29" s="11"/>
      <c r="E29" s="9"/>
      <c r="F29" s="9"/>
      <c r="G29" s="10">
        <f>SUM(G23:G28)</f>
        <v>1</v>
      </c>
      <c r="H29" s="9">
        <f>SUBTOTAL(9,H23:H28)</f>
        <v>0</v>
      </c>
      <c r="I29" s="5"/>
    </row>
    <row r="30" spans="1:9" ht="15" outlineLevel="2">
      <c r="A30" s="20"/>
      <c r="B30" s="20"/>
      <c r="C30" s="20" t="s">
        <v>52</v>
      </c>
      <c r="D30" s="19"/>
      <c r="E30" s="18"/>
      <c r="F30" s="18"/>
      <c r="G30" s="28"/>
      <c r="H30" s="18"/>
      <c r="I30" s="5"/>
    </row>
    <row r="31" spans="1:9" ht="47.75" customHeight="1" outlineLevel="2">
      <c r="A31" s="52" t="s">
        <v>148</v>
      </c>
      <c r="B31" s="30" t="s">
        <v>51</v>
      </c>
      <c r="C31" s="24" t="s">
        <v>50</v>
      </c>
      <c r="D31" s="23" t="s">
        <v>100</v>
      </c>
      <c r="E31" s="21">
        <v>0</v>
      </c>
      <c r="F31" s="21"/>
      <c r="G31" s="22">
        <v>0.5</v>
      </c>
      <c r="H31" s="21">
        <f>AVERAGE(E31:F31)*G31</f>
        <v>0</v>
      </c>
      <c r="I31" s="5"/>
    </row>
    <row r="32" spans="1:9" ht="33.75" customHeight="1" outlineLevel="2">
      <c r="A32" s="50" t="s">
        <v>149</v>
      </c>
      <c r="B32" s="30" t="s">
        <v>49</v>
      </c>
      <c r="C32" s="24" t="s">
        <v>48</v>
      </c>
      <c r="D32" s="23" t="s">
        <v>101</v>
      </c>
      <c r="E32" s="21">
        <v>0</v>
      </c>
      <c r="F32" s="21"/>
      <c r="G32" s="22">
        <v>0.5</v>
      </c>
      <c r="H32" s="21">
        <f>AVERAGE(E32:F32)*G32</f>
        <v>0</v>
      </c>
      <c r="I32" s="5"/>
    </row>
    <row r="33" spans="1:10" ht="15" outlineLevel="2">
      <c r="A33" s="12"/>
      <c r="B33" s="12"/>
      <c r="C33" s="12" t="s">
        <v>47</v>
      </c>
      <c r="D33" s="11"/>
      <c r="E33" s="9"/>
      <c r="F33" s="9"/>
      <c r="G33" s="10">
        <f>SUM(G31:G32)</f>
        <v>1</v>
      </c>
      <c r="H33" s="9">
        <f>SUBTOTAL(9,H31:H32)</f>
        <v>0</v>
      </c>
      <c r="I33" s="5"/>
    </row>
    <row r="34" spans="1:10" ht="15" outlineLevel="2">
      <c r="A34" s="20"/>
      <c r="B34" s="20"/>
      <c r="C34" s="20" t="s">
        <v>46</v>
      </c>
      <c r="D34" s="19"/>
      <c r="E34" s="18"/>
      <c r="F34" s="18"/>
      <c r="G34" s="18"/>
      <c r="H34" s="18"/>
      <c r="I34" s="5"/>
    </row>
    <row r="35" spans="1:10" ht="48.75" customHeight="1" outlineLevel="2">
      <c r="A35" s="52" t="s">
        <v>150</v>
      </c>
      <c r="B35" s="30" t="s">
        <v>45</v>
      </c>
      <c r="C35" s="24" t="s">
        <v>44</v>
      </c>
      <c r="D35" s="23" t="s">
        <v>125</v>
      </c>
      <c r="E35" s="21">
        <v>0</v>
      </c>
      <c r="F35" s="21"/>
      <c r="G35" s="22">
        <v>0.3</v>
      </c>
      <c r="H35" s="21">
        <f>AVERAGE(E35:F35)*G35</f>
        <v>0</v>
      </c>
      <c r="I35" s="5"/>
    </row>
    <row r="36" spans="1:10" ht="48.5" customHeight="1" outlineLevel="2">
      <c r="A36" s="51" t="s">
        <v>151</v>
      </c>
      <c r="B36" s="30" t="s">
        <v>43</v>
      </c>
      <c r="C36" s="24" t="s">
        <v>41</v>
      </c>
      <c r="D36" s="23" t="s">
        <v>124</v>
      </c>
      <c r="E36" s="21">
        <v>0</v>
      </c>
      <c r="F36" s="21"/>
      <c r="G36" s="22">
        <v>0.35</v>
      </c>
      <c r="H36" s="21">
        <f>AVERAGE(E36:F36)*G36</f>
        <v>0</v>
      </c>
      <c r="I36" s="5"/>
    </row>
    <row r="37" spans="1:10" ht="48.75" customHeight="1" outlineLevel="1">
      <c r="A37" s="52" t="s">
        <v>152</v>
      </c>
      <c r="B37" s="30" t="s">
        <v>42</v>
      </c>
      <c r="C37" s="24" t="s">
        <v>41</v>
      </c>
      <c r="D37" s="23" t="s">
        <v>99</v>
      </c>
      <c r="E37" s="21">
        <v>0</v>
      </c>
      <c r="F37" s="21"/>
      <c r="G37" s="22">
        <v>0.35</v>
      </c>
      <c r="H37" s="21">
        <f>AVERAGE(E37:F37)*G37</f>
        <v>0</v>
      </c>
      <c r="I37" s="5"/>
    </row>
    <row r="38" spans="1:10" ht="15" outlineLevel="2">
      <c r="A38" s="12"/>
      <c r="B38" s="12"/>
      <c r="C38" s="12" t="s">
        <v>40</v>
      </c>
      <c r="D38" s="11"/>
      <c r="E38" s="9"/>
      <c r="F38" s="9"/>
      <c r="G38" s="10">
        <f>SUM(G35:G37)</f>
        <v>0.99999999999999989</v>
      </c>
      <c r="H38" s="9">
        <f>SUBTOTAL(9,H35:H37)</f>
        <v>0</v>
      </c>
      <c r="I38" s="5"/>
    </row>
    <row r="39" spans="1:10" ht="33.75" customHeight="1" outlineLevel="2">
      <c r="A39" s="20"/>
      <c r="B39" s="20"/>
      <c r="C39" s="20" t="s">
        <v>39</v>
      </c>
      <c r="D39" s="19"/>
      <c r="E39" s="31"/>
      <c r="F39" s="31"/>
      <c r="G39" s="31"/>
      <c r="H39" s="31"/>
      <c r="I39" s="5"/>
    </row>
    <row r="40" spans="1:10" ht="45" outlineLevel="2">
      <c r="A40" s="52" t="s">
        <v>153</v>
      </c>
      <c r="B40" s="30" t="s">
        <v>38</v>
      </c>
      <c r="C40" s="24" t="s">
        <v>37</v>
      </c>
      <c r="D40" s="23" t="s">
        <v>102</v>
      </c>
      <c r="E40" s="21">
        <v>0</v>
      </c>
      <c r="F40" s="21"/>
      <c r="G40" s="22">
        <v>0.4</v>
      </c>
      <c r="H40" s="21">
        <f>AVERAGE(E40:F40)*G40</f>
        <v>0</v>
      </c>
      <c r="I40" s="5"/>
    </row>
    <row r="41" spans="1:10" ht="104" customHeight="1" outlineLevel="1">
      <c r="A41" s="52" t="s">
        <v>154</v>
      </c>
      <c r="B41" s="30" t="s">
        <v>36</v>
      </c>
      <c r="C41" s="24" t="s">
        <v>35</v>
      </c>
      <c r="D41" s="23" t="s">
        <v>103</v>
      </c>
      <c r="E41" s="21">
        <v>0</v>
      </c>
      <c r="F41" s="21"/>
      <c r="G41" s="22">
        <v>0.4</v>
      </c>
      <c r="H41" s="21">
        <f>AVERAGE(E41:F41)*G41</f>
        <v>0</v>
      </c>
      <c r="I41" s="5"/>
    </row>
    <row r="42" spans="1:10" ht="45" outlineLevel="2">
      <c r="A42" s="52" t="s">
        <v>155</v>
      </c>
      <c r="B42" s="30" t="s">
        <v>34</v>
      </c>
      <c r="C42" s="21" t="s">
        <v>33</v>
      </c>
      <c r="D42" s="23" t="s">
        <v>104</v>
      </c>
      <c r="E42" s="21">
        <v>0</v>
      </c>
      <c r="F42" s="21"/>
      <c r="G42" s="22">
        <v>0.2</v>
      </c>
      <c r="H42" s="21">
        <f>AVERAGE(E42:F42)*G42</f>
        <v>0</v>
      </c>
      <c r="I42" s="5"/>
    </row>
    <row r="43" spans="1:10" ht="15" outlineLevel="2">
      <c r="A43" s="12"/>
      <c r="B43" s="12"/>
      <c r="C43" s="12" t="s">
        <v>32</v>
      </c>
      <c r="D43" s="11"/>
      <c r="E43" s="9"/>
      <c r="F43" s="9"/>
      <c r="G43" s="10">
        <f>SUM(G40:G42)</f>
        <v>1</v>
      </c>
      <c r="H43" s="9">
        <f>SUBTOTAL(9,H40:H42)</f>
        <v>0</v>
      </c>
      <c r="I43" s="5"/>
    </row>
    <row r="44" spans="1:10" ht="15" outlineLevel="2">
      <c r="A44" s="20"/>
      <c r="B44" s="20"/>
      <c r="C44" s="20" t="s">
        <v>31</v>
      </c>
      <c r="D44" s="19"/>
      <c r="E44" s="18"/>
      <c r="F44" s="18"/>
      <c r="G44" s="28"/>
      <c r="H44" s="18"/>
      <c r="I44" s="5"/>
    </row>
    <row r="45" spans="1:10" ht="41" customHeight="1" outlineLevel="2">
      <c r="A45" s="51" t="s">
        <v>156</v>
      </c>
      <c r="B45" s="24" t="s">
        <v>30</v>
      </c>
      <c r="C45" s="24" t="s">
        <v>29</v>
      </c>
      <c r="D45" s="23" t="s">
        <v>105</v>
      </c>
      <c r="E45" s="21">
        <v>0</v>
      </c>
      <c r="F45" s="21"/>
      <c r="G45" s="22">
        <v>1</v>
      </c>
      <c r="H45" s="21">
        <f>AVERAGE(E45:F45)*G45</f>
        <v>0</v>
      </c>
      <c r="I45" s="5"/>
    </row>
    <row r="46" spans="1:10" ht="15" outlineLevel="2">
      <c r="A46" s="12"/>
      <c r="B46" s="12"/>
      <c r="C46" s="12" t="s">
        <v>28</v>
      </c>
      <c r="D46" s="11"/>
      <c r="E46" s="9"/>
      <c r="F46" s="9"/>
      <c r="G46" s="10">
        <f>SUM(G45:G45)</f>
        <v>1</v>
      </c>
      <c r="H46" s="9">
        <f>SUBTOTAL(9,H45:H45)</f>
        <v>0</v>
      </c>
      <c r="I46" s="5"/>
      <c r="J46" s="29"/>
    </row>
    <row r="47" spans="1:10" ht="15" outlineLevel="2">
      <c r="A47" s="20"/>
      <c r="B47" s="20"/>
      <c r="C47" s="20" t="s">
        <v>27</v>
      </c>
      <c r="D47" s="19"/>
      <c r="E47" s="18"/>
      <c r="F47" s="18"/>
      <c r="G47" s="28"/>
      <c r="H47" s="18"/>
      <c r="I47" s="5"/>
    </row>
    <row r="48" spans="1:10" ht="100.25" customHeight="1" outlineLevel="2">
      <c r="A48" s="52" t="s">
        <v>157</v>
      </c>
      <c r="B48" s="24" t="s">
        <v>26</v>
      </c>
      <c r="C48" s="24" t="s">
        <v>25</v>
      </c>
      <c r="D48" s="23" t="s">
        <v>116</v>
      </c>
      <c r="E48" s="21">
        <v>0</v>
      </c>
      <c r="F48" s="21"/>
      <c r="G48" s="22">
        <v>0.25</v>
      </c>
      <c r="H48" s="21">
        <f t="shared" ref="H48:H54" si="2">AVERAGE(E48:F48)*G48</f>
        <v>0</v>
      </c>
      <c r="I48" s="5"/>
    </row>
    <row r="49" spans="1:9" ht="35.75" customHeight="1" outlineLevel="2">
      <c r="A49" s="52" t="s">
        <v>158</v>
      </c>
      <c r="B49" s="24" t="s">
        <v>18</v>
      </c>
      <c r="C49" s="24" t="s">
        <v>17</v>
      </c>
      <c r="D49" s="23" t="s">
        <v>24</v>
      </c>
      <c r="E49" s="21">
        <v>0</v>
      </c>
      <c r="F49" s="21"/>
      <c r="G49" s="22">
        <v>0.1</v>
      </c>
      <c r="H49" s="21">
        <f t="shared" si="2"/>
        <v>0</v>
      </c>
      <c r="I49" s="5"/>
    </row>
    <row r="50" spans="1:9" ht="36" customHeight="1" outlineLevel="1">
      <c r="A50" s="52" t="s">
        <v>159</v>
      </c>
      <c r="B50" s="24" t="s">
        <v>18</v>
      </c>
      <c r="C50" s="24" t="s">
        <v>17</v>
      </c>
      <c r="D50" s="23" t="s">
        <v>23</v>
      </c>
      <c r="E50" s="21">
        <v>0</v>
      </c>
      <c r="F50" s="21"/>
      <c r="G50" s="22">
        <v>0.1</v>
      </c>
      <c r="H50" s="21">
        <f t="shared" si="2"/>
        <v>0</v>
      </c>
      <c r="I50" s="5"/>
    </row>
    <row r="51" spans="1:9" ht="165" customHeight="1" outlineLevel="2">
      <c r="A51" s="52" t="s">
        <v>160</v>
      </c>
      <c r="B51" s="24" t="s">
        <v>22</v>
      </c>
      <c r="C51" s="24" t="s">
        <v>21</v>
      </c>
      <c r="D51" s="23" t="s">
        <v>119</v>
      </c>
      <c r="E51" s="21">
        <v>0</v>
      </c>
      <c r="F51" s="21"/>
      <c r="G51" s="22">
        <v>0.25</v>
      </c>
      <c r="H51" s="21">
        <f t="shared" si="2"/>
        <v>0</v>
      </c>
      <c r="I51" s="5"/>
    </row>
    <row r="52" spans="1:9" ht="65.25" customHeight="1" outlineLevel="2">
      <c r="A52" s="52" t="s">
        <v>161</v>
      </c>
      <c r="B52" s="24" t="s">
        <v>18</v>
      </c>
      <c r="C52" s="24" t="s">
        <v>17</v>
      </c>
      <c r="D52" s="23" t="s">
        <v>117</v>
      </c>
      <c r="E52" s="21">
        <v>0</v>
      </c>
      <c r="F52" s="21"/>
      <c r="G52" s="22">
        <v>0.1</v>
      </c>
      <c r="H52" s="21">
        <f t="shared" si="2"/>
        <v>0</v>
      </c>
      <c r="I52" s="5"/>
    </row>
    <row r="53" spans="1:9" ht="34.5" customHeight="1" outlineLevel="2">
      <c r="A53" s="52" t="s">
        <v>162</v>
      </c>
      <c r="B53" s="24" t="s">
        <v>20</v>
      </c>
      <c r="C53" s="24" t="s">
        <v>19</v>
      </c>
      <c r="D53" s="23" t="s">
        <v>118</v>
      </c>
      <c r="E53" s="21">
        <v>0</v>
      </c>
      <c r="F53" s="21"/>
      <c r="G53" s="22">
        <v>0.1</v>
      </c>
      <c r="H53" s="21">
        <f t="shared" si="2"/>
        <v>0</v>
      </c>
      <c r="I53" s="5"/>
    </row>
    <row r="54" spans="1:9" ht="15" outlineLevel="2">
      <c r="A54" s="52" t="s">
        <v>163</v>
      </c>
      <c r="B54" s="24" t="s">
        <v>18</v>
      </c>
      <c r="C54" s="24" t="s">
        <v>17</v>
      </c>
      <c r="D54" s="23" t="s">
        <v>16</v>
      </c>
      <c r="E54" s="21">
        <v>0</v>
      </c>
      <c r="F54" s="21"/>
      <c r="G54" s="22">
        <v>0.1</v>
      </c>
      <c r="H54" s="21">
        <f t="shared" si="2"/>
        <v>0</v>
      </c>
      <c r="I54" s="5"/>
    </row>
    <row r="55" spans="1:9" ht="15" outlineLevel="2">
      <c r="A55" s="12"/>
      <c r="B55" s="12"/>
      <c r="C55" s="12" t="s">
        <v>15</v>
      </c>
      <c r="D55" s="11"/>
      <c r="E55" s="9"/>
      <c r="F55" s="9"/>
      <c r="G55" s="10">
        <f>SUM(G47:G54)</f>
        <v>0.99999999999999989</v>
      </c>
      <c r="H55" s="9">
        <f>SUBTOTAL(9,H48:H54)</f>
        <v>0</v>
      </c>
      <c r="I55" s="5"/>
    </row>
    <row r="56" spans="1:9" ht="15" outlineLevel="2">
      <c r="A56" s="20"/>
      <c r="B56" s="20"/>
      <c r="C56" s="20" t="s">
        <v>5</v>
      </c>
      <c r="D56" s="19"/>
      <c r="E56" s="18"/>
      <c r="F56" s="18"/>
      <c r="G56" s="28"/>
      <c r="H56" s="18"/>
      <c r="I56" s="5"/>
    </row>
    <row r="57" spans="1:9" ht="36.75" customHeight="1" outlineLevel="2">
      <c r="A57" s="52" t="s">
        <v>164</v>
      </c>
      <c r="B57" s="24" t="s">
        <v>5</v>
      </c>
      <c r="C57" s="24" t="s">
        <v>14</v>
      </c>
      <c r="D57" s="23" t="s">
        <v>13</v>
      </c>
      <c r="E57" s="21">
        <v>0</v>
      </c>
      <c r="F57" s="21"/>
      <c r="G57" s="22">
        <v>0.25</v>
      </c>
      <c r="H57" s="21">
        <f>AVERAGE(E57:F57)*G57</f>
        <v>0</v>
      </c>
      <c r="I57" s="5"/>
    </row>
    <row r="58" spans="1:9" ht="47" customHeight="1" outlineLevel="2">
      <c r="A58" s="52"/>
      <c r="B58" s="27"/>
      <c r="C58" s="26" t="s">
        <v>12</v>
      </c>
      <c r="D58" s="19"/>
      <c r="E58" s="25"/>
      <c r="F58" s="25"/>
      <c r="G58" s="25"/>
      <c r="H58" s="25"/>
      <c r="I58" s="5"/>
    </row>
    <row r="59" spans="1:9" ht="35.75" customHeight="1" outlineLevel="1">
      <c r="A59" s="52" t="s">
        <v>165</v>
      </c>
      <c r="B59" s="24" t="s">
        <v>5</v>
      </c>
      <c r="C59" s="24" t="s">
        <v>11</v>
      </c>
      <c r="D59" s="23" t="s">
        <v>10</v>
      </c>
      <c r="E59" s="21">
        <v>0</v>
      </c>
      <c r="F59" s="21"/>
      <c r="G59" s="22">
        <v>0.2</v>
      </c>
      <c r="H59" s="21">
        <f>AVERAGE(E59:F59)*G59</f>
        <v>0</v>
      </c>
      <c r="I59" s="5"/>
    </row>
    <row r="60" spans="1:9" ht="33.5" customHeight="1" outlineLevel="2">
      <c r="A60" s="52" t="s">
        <v>166</v>
      </c>
      <c r="B60" s="24" t="s">
        <v>5</v>
      </c>
      <c r="C60" s="24" t="s">
        <v>9</v>
      </c>
      <c r="D60" s="23" t="s">
        <v>8</v>
      </c>
      <c r="E60" s="21">
        <v>0</v>
      </c>
      <c r="F60" s="21"/>
      <c r="G60" s="22">
        <v>0.2</v>
      </c>
      <c r="H60" s="21">
        <f>AVERAGE(E60:F60)*G60</f>
        <v>0</v>
      </c>
      <c r="I60" s="5"/>
    </row>
    <row r="61" spans="1:9" ht="33.75" customHeight="1" outlineLevel="2">
      <c r="A61" s="52" t="s">
        <v>167</v>
      </c>
      <c r="B61" s="24" t="s">
        <v>5</v>
      </c>
      <c r="C61" s="24" t="s">
        <v>7</v>
      </c>
      <c r="D61" s="23" t="s">
        <v>6</v>
      </c>
      <c r="E61" s="21">
        <v>0</v>
      </c>
      <c r="F61" s="21"/>
      <c r="G61" s="22">
        <v>0.2</v>
      </c>
      <c r="H61" s="21">
        <f>AVERAGE(E61:F61)*G61</f>
        <v>0</v>
      </c>
      <c r="I61" s="5"/>
    </row>
    <row r="62" spans="1:9" ht="36.5" customHeight="1" outlineLevel="2">
      <c r="A62" s="52" t="s">
        <v>168</v>
      </c>
      <c r="B62" s="24" t="s">
        <v>5</v>
      </c>
      <c r="C62" s="24" t="s">
        <v>4</v>
      </c>
      <c r="D62" s="23" t="s">
        <v>106</v>
      </c>
      <c r="E62" s="21">
        <v>0</v>
      </c>
      <c r="F62" s="21"/>
      <c r="G62" s="22">
        <v>0.15</v>
      </c>
      <c r="H62" s="21">
        <f>AVERAGE(E62:F62)*G62</f>
        <v>0</v>
      </c>
      <c r="I62" s="5"/>
    </row>
    <row r="63" spans="1:9" ht="15" outlineLevel="2">
      <c r="A63" s="12"/>
      <c r="B63" s="12"/>
      <c r="C63" s="12" t="s">
        <v>3</v>
      </c>
      <c r="D63" s="11"/>
      <c r="E63" s="9"/>
      <c r="F63" s="9"/>
      <c r="G63" s="10">
        <f>SUM(G57:G62)</f>
        <v>1</v>
      </c>
      <c r="H63" s="9">
        <f>SUBTOTAL(9,H57:H62)</f>
        <v>0</v>
      </c>
      <c r="I63" s="5"/>
    </row>
    <row r="64" spans="1:9" ht="15" outlineLevel="2">
      <c r="A64" s="20"/>
      <c r="B64" s="20"/>
      <c r="C64" s="20" t="s">
        <v>2</v>
      </c>
      <c r="D64" s="19"/>
      <c r="E64" s="18"/>
      <c r="F64" s="18"/>
      <c r="G64" s="18"/>
      <c r="H64" s="18"/>
      <c r="I64" s="5"/>
    </row>
    <row r="65" spans="1:10" ht="54.75" customHeight="1" outlineLevel="2" thickBot="1">
      <c r="A65" s="52" t="s">
        <v>169</v>
      </c>
      <c r="B65" s="17" t="s">
        <v>1</v>
      </c>
      <c r="C65" s="17"/>
      <c r="D65" s="16" t="s">
        <v>98</v>
      </c>
      <c r="E65" s="13">
        <v>0</v>
      </c>
      <c r="F65" s="15"/>
      <c r="G65" s="14">
        <v>1</v>
      </c>
      <c r="H65" s="13">
        <f>E65*G65</f>
        <v>0</v>
      </c>
      <c r="I65" s="5"/>
    </row>
    <row r="66" spans="1:10" outlineLevel="2">
      <c r="A66" s="12"/>
      <c r="B66" s="12"/>
      <c r="C66" s="12"/>
      <c r="D66" s="11"/>
      <c r="E66" s="9"/>
      <c r="F66" s="9"/>
      <c r="G66" s="10">
        <f>SUM(G65:G65)</f>
        <v>1</v>
      </c>
      <c r="H66" s="9">
        <f>SUBTOTAL(9,H65:H65)</f>
        <v>0</v>
      </c>
      <c r="I66" s="5"/>
    </row>
    <row r="67" spans="1:10" ht="15" outlineLevel="1">
      <c r="A67" s="6"/>
      <c r="B67" s="6"/>
      <c r="C67" s="6" t="s">
        <v>0</v>
      </c>
      <c r="D67" s="8"/>
      <c r="E67" s="7"/>
      <c r="F67" s="7"/>
      <c r="G67" s="7"/>
      <c r="H67" s="6">
        <f>(H17*0.29)+(H21*0.02)+(H46*0.02)+(H29*0.18)+(H33*0.04)+(H38*0.09)+(H43*0.08)+(H55*0.16)+(H63*0.1)+(H66*0.02)</f>
        <v>0</v>
      </c>
      <c r="I67" s="5"/>
    </row>
    <row r="68" spans="1:10" outlineLevel="2"/>
    <row r="69" spans="1:10" outlineLevel="1">
      <c r="I69" s="1"/>
      <c r="J69" s="1"/>
    </row>
    <row r="70" spans="1:10" outlineLevel="2">
      <c r="J70" s="1"/>
    </row>
    <row r="71" spans="1:10" outlineLevel="2">
      <c r="J71" s="1"/>
    </row>
    <row r="72" spans="1:10" outlineLevel="1">
      <c r="I72" s="1"/>
      <c r="J72" s="1"/>
    </row>
    <row r="73" spans="1:10" outlineLevel="1">
      <c r="I73" s="1"/>
      <c r="J73" s="1"/>
    </row>
    <row r="74" spans="1:10" s="4" customFormat="1">
      <c r="A74" s="50"/>
      <c r="B74" s="1"/>
      <c r="C74" s="2"/>
      <c r="D74" s="3"/>
      <c r="E74" s="2"/>
      <c r="F74" s="2"/>
      <c r="G74" s="2"/>
      <c r="H74" s="2"/>
    </row>
  </sheetData>
  <conditionalFormatting sqref="E4:E10 E12:E16 E19:E20 E23:E28 E31:E32 E35:E37 E40:E42 E45 E48:E54 E57 E59:E62 E65">
    <cfRule type="cellIs" dxfId="1" priority="2" operator="lessThan">
      <formula>100</formula>
    </cfRule>
  </conditionalFormatting>
  <conditionalFormatting sqref="I2:I67">
    <cfRule type="notContainsBlanks" dxfId="0" priority="1">
      <formula>LEN(TRIM(I2))&gt;0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2017-10-23T19:11:30Z</dcterms:created>
  <dcterms:modified xsi:type="dcterms:W3CDTF">2018-11-29T15:11:48Z</dcterms:modified>
</cp:coreProperties>
</file>