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OneDrive\2016-2017.current-year\0800.2016-2017.fall.inls161_001\gradesheets\"/>
    </mc:Choice>
  </mc:AlternateContent>
  <bookViews>
    <workbookView xWindow="0" yWindow="0" windowWidth="28800" windowHeight="12285"/>
  </bookViews>
  <sheets>
    <sheet name="Task 05" sheetId="1" r:id="rId1"/>
  </sheets>
  <definedNames>
    <definedName name="_xlnm.Print_Titles" localSheetId="0">'Task 05'!$2:$2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1" i="1"/>
  <c r="F12" i="1"/>
  <c r="F13" i="1"/>
  <c r="F14" i="1"/>
  <c r="F15" i="1"/>
  <c r="F17" i="1"/>
  <c r="F18" i="1"/>
  <c r="F19" i="1"/>
  <c r="F20" i="1"/>
  <c r="F21" i="1"/>
  <c r="F23" i="1"/>
  <c r="F24" i="1"/>
  <c r="F25" i="1"/>
  <c r="F26" i="1"/>
  <c r="F27" i="1"/>
  <c r="F28" i="1"/>
  <c r="F29" i="1"/>
  <c r="F30" i="1"/>
  <c r="F32" i="1"/>
  <c r="F33" i="1"/>
  <c r="F34" i="1"/>
  <c r="F35" i="1"/>
  <c r="F36" i="1"/>
  <c r="F37" i="1"/>
  <c r="F38" i="1"/>
  <c r="F39" i="1"/>
  <c r="F40" i="1"/>
  <c r="F41" i="1"/>
  <c r="F42" i="1"/>
  <c r="F43" i="1"/>
  <c r="F44" i="1"/>
  <c r="F45" i="1"/>
  <c r="F46" i="1"/>
  <c r="F48" i="1"/>
  <c r="F49" i="1"/>
  <c r="F50" i="1"/>
  <c r="F51" i="1"/>
  <c r="F52" i="1"/>
  <c r="F54" i="1"/>
  <c r="F55" i="1"/>
  <c r="F56" i="1"/>
  <c r="E55" i="1"/>
  <c r="E52" i="1"/>
  <c r="E46" i="1"/>
  <c r="E30" i="1"/>
  <c r="E21" i="1"/>
  <c r="E15" i="1"/>
  <c r="F1" i="1"/>
</calcChain>
</file>

<file path=xl/sharedStrings.xml><?xml version="1.0" encoding="utf-8"?>
<sst xmlns="http://schemas.openxmlformats.org/spreadsheetml/2006/main" count="132" uniqueCount="120">
  <si>
    <t>last updated on:</t>
  </si>
  <si>
    <t>Task</t>
  </si>
  <si>
    <t>Subtask Grade</t>
  </si>
  <si>
    <t>Standard</t>
  </si>
  <si>
    <t>Points Earned</t>
  </si>
  <si>
    <t>Tables (to store data)</t>
  </si>
  <si>
    <t>tblBook</t>
  </si>
  <si>
    <t>you will create specific table fields with specific field properties</t>
  </si>
  <si>
    <t>tblPublisher</t>
  </si>
  <si>
    <t>tblAuthor</t>
  </si>
  <si>
    <t>tblOrder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</si>
  <si>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</si>
  <si>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</si>
  <si>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</si>
  <si>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</si>
  <si>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</si>
  <si>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</si>
  <si>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</si>
  <si>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</si>
  <si>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</si>
  <si>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</si>
  <si>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</si>
  <si>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</si>
  <si>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</si>
  <si>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</si>
  <si>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</si>
  <si>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</si>
  <si>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</si>
  <si>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</si>
  <si>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</si>
  <si>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</si>
  <si>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</si>
  <si>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</si>
  <si>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</si>
  <si>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</si>
  <si>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frmOrder</t>
  </si>
  <si>
    <t>Create an Orders form that will be used to generate 10 orders for books</t>
  </si>
  <si>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</si>
  <si>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</si>
  <si>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</si>
  <si>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</si>
  <si>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</si>
  <si>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</si>
  <si>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</si>
  <si>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</si>
  <si>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01. Get me a list of our publishers and, oh yes, I need to know where they are located.</t>
  </si>
  <si>
    <t>qry02</t>
  </si>
  <si>
    <t xml:space="preserve">02. We want to spread around our purchases. If I tell you a state, can you tell me what publishers we deal with in that state? </t>
  </si>
  <si>
    <t>qry03</t>
  </si>
  <si>
    <t xml:space="preserve">03. I wonder how many university-affiliated publishers we deal with. Let me see a list of all of them, sorted by where they are. </t>
  </si>
  <si>
    <t>qry04</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</si>
  <si>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</si>
  <si>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</si>
  <si>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qry06</t>
  </si>
  <si>
    <t>qry07:</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</si>
  <si>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</si>
  <si>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</si>
  <si>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</si>
  <si>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</si>
  <si>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</si>
  <si>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</si>
  <si>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</si>
  <si>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</si>
  <si>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 xml:space="preserve">11. What and how many books do we have on order and how much of a break are we getting on the price? I need to know how much of a break we get on each book and total savings we are getting on each order. </t>
  </si>
  <si>
    <t>qry12</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</si>
  <si>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</si>
  <si>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</si>
  <si>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 xml:space="preserve">13. For no particular reason, of the books in our collection, I would like to know what authors are published by what publishers and how many titles each author has by that publisher. Make it so I can do it by individual publisher. </t>
  </si>
  <si>
    <t>qry14</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</si>
  <si>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</si>
  <si>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</si>
  <si>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</si>
  <si>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</si>
  <si>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</si>
  <si>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</si>
  <si>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</si>
  <si>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</si>
  <si>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</si>
  <si>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</si>
  <si>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</si>
  <si>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</si>
  <si>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</si>
  <si>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</si>
  <si>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</si>
  <si>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</si>
  <si>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Place the completed subtask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</si>
  <si>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</si>
  <si>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Points for Task 5</t>
  </si>
  <si>
    <t>import the fields on the source document, but be careful about the field properties. Ensure the data property is appropriate to the type of data portrayed</t>
  </si>
  <si>
    <t>tblPublisher_State and tblPublisher_Country fields: two letter abbreviation</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</si>
  <si>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</si>
  <si>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</si>
  <si>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</si>
  <si>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you will insert Primary Keys as Foreign Keys in appropriate table fields (most important in tblOrder)</t>
  </si>
  <si>
    <t xml:space="preserve">be sure to include a subform that shows the authors linked to that new book (this will require you to create a record in the Connection table) </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</si>
  <si>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</si>
  <si>
    <t>Comments</t>
  </si>
  <si>
    <t>create tblPublisher_ZipCode field and tblPublisher_Phone field, both with appropriate data type and input mask</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</si>
  <si>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</si>
  <si>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you will modify specific field properties</t>
  </si>
  <si>
    <t>you will create additional table fields with specific field properties</t>
  </si>
  <si>
    <t>05. We have books in different languages, but how many titles do we have in each language.  Let's start by finding out the books for which we have more than two copies, but only the titles of the books that are in German. We need to see the number of copies, the name of the book, and the name of the publisher.</t>
  </si>
  <si>
    <t xml:space="preserve">You need at least ten orders of which at least five should not yet have been delivered (no value in the received date field). </t>
  </si>
  <si>
    <t>One table, three values</t>
  </si>
  <si>
    <t>One table, two values, one with a parameter criteria</t>
  </si>
  <si>
    <t>One table, four values, one with a criteria that calls for a wildcard</t>
  </si>
  <si>
    <t>One table, one value, one with a parameter criteria that calls for a wildcard</t>
  </si>
  <si>
    <t>Two tables, three values, two with a criteria, and a Boolean (AND/OR) decision to make</t>
  </si>
  <si>
    <t>One table, three values (but only two will show), two with a criteria, and a Boolean (AND/OR) decision to make</t>
  </si>
  <si>
    <t>One table, three values (but only one will show), two with a criteria, and a Boolean (AND/OR) decision to make</t>
  </si>
  <si>
    <t>One table, one value, with a two part parameter query and a Boolean (AND/OR) decision to make about the two parameters</t>
  </si>
  <si>
    <t>Two tables, two values - one from a field, one created with a built function</t>
  </si>
  <si>
    <t>Two tables, four values - two from a field, two created with a built function</t>
  </si>
  <si>
    <t>Three tables, four values - three from a field, one created with a built function</t>
  </si>
  <si>
    <t>One table, three values - two from a field, one created from a field, one with a totals criteria</t>
  </si>
  <si>
    <t>Four tables, three values (of which only two will show) - two from a field, one with a totals criteria</t>
  </si>
  <si>
    <t>Two tables, seven values (of which only six will show) - six from a field, one that has to be calculated</t>
  </si>
  <si>
    <t>why we do this</t>
  </si>
  <si>
    <t>What we are to do</t>
  </si>
  <si>
    <t>you must identify the title of the book you will order. You may have to use a foreign key to identify the book you will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</si>
</sst>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sz val="10"/>
      <color theme="1"/>
      <name val="Calibri"/>
      <family val="2"/>
    </font>
    <font>
      <sz val="10"/>
      <name val="Arial"/>
      <family val="2"/>
    </font>
    <font>
      <sz val="10"/>
      <name val="Calibri"/>
      <family val="2"/>
      <scheme val="minor"/>
    </font>
    <font>
      <sz val="11"/>
      <color theme="1"/>
      <name val="Calibri"/>
      <family val="2"/>
      <scheme val="minor"/>
    </font>
    <font>
      <sz val="11"/>
      <color theme="1"/>
      <name val="Calibri"/>
      <family val="2"/>
    </font>
    <font>
      <sz val="11"/>
      <color theme="0"/>
      <name val="Calibri"/>
      <family val="2"/>
      <scheme val="minor"/>
    </font>
    <font>
      <sz val="11"/>
      <name val="Calibri"/>
      <family val="2"/>
      <scheme val="minor"/>
    </font>
    <font>
      <b/>
      <sz val="11"/>
      <color indexed="9"/>
      <name val="Calibri"/>
      <family val="2"/>
      <scheme val="minor"/>
    </font>
    <font>
      <sz val="11"/>
      <color indexed="8"/>
      <name val="Calibri"/>
      <family val="2"/>
    </font>
    <font>
      <b/>
      <sz val="11"/>
      <color theme="0"/>
      <name val="Calibri"/>
      <family val="2"/>
      <scheme val="minor"/>
    </font>
    <font>
      <b/>
      <sz val="11"/>
      <name val="Calibri"/>
      <family val="2"/>
      <scheme val="minor"/>
    </font>
    <font>
      <sz val="11"/>
      <color indexed="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C00000"/>
        <bgColor indexed="64"/>
      </patternFill>
    </fill>
    <fill>
      <patternFill patternType="solid">
        <fgColor rgb="FF800000"/>
        <bgColor indexed="64"/>
      </patternFill>
    </fill>
    <fill>
      <patternFill patternType="solid">
        <fgColor theme="8" tint="0.59999389629810485"/>
        <bgColor indexed="65"/>
      </patternFill>
    </fill>
    <fill>
      <patternFill patternType="solid">
        <fgColor rgb="FFFFFF00"/>
        <bgColor indexed="64"/>
      </patternFill>
    </fill>
  </fills>
  <borders count="7">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0" fontId="2" fillId="0" borderId="0"/>
    <xf numFmtId="0" fontId="1" fillId="6" borderId="0" applyNumberFormat="0" applyBorder="0" applyAlignment="0" applyProtection="0"/>
  </cellStyleXfs>
  <cellXfs count="86">
    <xf numFmtId="0" fontId="0" fillId="0" borderId="0" xfId="0"/>
    <xf numFmtId="0" fontId="3" fillId="0" borderId="0" xfId="1" applyFont="1" applyAlignment="1">
      <alignment vertical="center" wrapText="1"/>
    </xf>
    <xf numFmtId="0" fontId="3" fillId="0" borderId="0" xfId="1" applyFont="1" applyAlignment="1">
      <alignment vertical="center"/>
    </xf>
    <xf numFmtId="0" fontId="6" fillId="5" borderId="0" xfId="1" applyFont="1" applyFill="1" applyBorder="1" applyAlignment="1">
      <alignment horizontal="center"/>
    </xf>
    <xf numFmtId="164" fontId="6" fillId="5" borderId="0" xfId="1" applyNumberFormat="1" applyFont="1" applyFill="1" applyBorder="1" applyAlignment="1">
      <alignment horizontal="center"/>
    </xf>
    <xf numFmtId="164" fontId="6" fillId="5" borderId="0" xfId="1" applyNumberFormat="1" applyFont="1" applyFill="1" applyBorder="1" applyAlignment="1">
      <alignment horizontal="center" vertical="top" wrapText="1"/>
    </xf>
    <xf numFmtId="0" fontId="6" fillId="5" borderId="0" xfId="1" applyFont="1" applyFill="1" applyBorder="1" applyAlignment="1">
      <alignment vertical="top" wrapText="1"/>
    </xf>
    <xf numFmtId="0" fontId="7" fillId="7" borderId="0" xfId="1" applyFont="1" applyFill="1" applyBorder="1" applyAlignment="1">
      <alignment horizontal="center" vertical="top" wrapText="1"/>
    </xf>
    <xf numFmtId="0" fontId="4" fillId="7" borderId="3" xfId="1" applyFont="1" applyFill="1" applyBorder="1" applyAlignment="1">
      <alignment horizontal="center" vertical="center" wrapText="1"/>
    </xf>
    <xf numFmtId="0" fontId="7" fillId="5" borderId="0" xfId="1" applyFont="1" applyFill="1" applyBorder="1" applyAlignment="1">
      <alignment horizontal="center" vertical="top" wrapText="1"/>
    </xf>
    <xf numFmtId="0" fontId="8" fillId="5" borderId="0" xfId="1" applyFont="1" applyFill="1" applyBorder="1" applyAlignment="1">
      <alignment horizontal="center" vertical="top" wrapText="1"/>
    </xf>
    <xf numFmtId="0" fontId="7" fillId="5" borderId="0" xfId="1" applyFont="1" applyFill="1" applyBorder="1" applyAlignment="1">
      <alignment vertical="top" wrapText="1"/>
    </xf>
    <xf numFmtId="0" fontId="7" fillId="2" borderId="0" xfId="1" applyFont="1" applyFill="1" applyBorder="1" applyAlignment="1">
      <alignment horizontal="center" vertical="top" wrapText="1"/>
    </xf>
    <xf numFmtId="0" fontId="7" fillId="0" borderId="3" xfId="1" applyFont="1" applyBorder="1" applyAlignment="1">
      <alignment horizontal="left" vertical="top" wrapText="1"/>
    </xf>
    <xf numFmtId="0" fontId="7" fillId="0" borderId="3" xfId="1" applyFont="1" applyFill="1" applyBorder="1" applyAlignment="1">
      <alignment vertical="top" wrapText="1"/>
    </xf>
    <xf numFmtId="9" fontId="7" fillId="0" borderId="3" xfId="1" applyNumberFormat="1" applyFont="1" applyFill="1" applyBorder="1" applyAlignment="1">
      <alignment vertical="top" wrapText="1"/>
    </xf>
    <xf numFmtId="0" fontId="7" fillId="0" borderId="3" xfId="1" applyFont="1" applyBorder="1" applyAlignment="1">
      <alignment vertical="top" wrapText="1"/>
    </xf>
    <xf numFmtId="0" fontId="9" fillId="6" borderId="0" xfId="2" applyFont="1" applyBorder="1" applyAlignment="1">
      <alignment horizontal="center" vertical="top" wrapText="1"/>
    </xf>
    <xf numFmtId="0" fontId="9" fillId="6" borderId="6" xfId="2" applyFont="1" applyBorder="1" applyAlignment="1">
      <alignment horizontal="left" vertical="top" wrapText="1"/>
    </xf>
    <xf numFmtId="0" fontId="9" fillId="6" borderId="6" xfId="2" applyFont="1" applyBorder="1" applyAlignment="1">
      <alignment vertical="top" wrapText="1"/>
    </xf>
    <xf numFmtId="9" fontId="9" fillId="6" borderId="6" xfId="2" applyNumberFormat="1" applyFont="1" applyBorder="1" applyAlignment="1">
      <alignment vertical="top" wrapText="1"/>
    </xf>
    <xf numFmtId="0" fontId="7" fillId="0" borderId="0" xfId="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6" xfId="1" applyFont="1" applyBorder="1" applyAlignment="1">
      <alignment vertical="top" wrapText="1"/>
    </xf>
    <xf numFmtId="0" fontId="7" fillId="0" borderId="6" xfId="1" applyFont="1" applyFill="1" applyBorder="1" applyAlignment="1">
      <alignment vertical="top" wrapText="1"/>
    </xf>
    <xf numFmtId="9" fontId="7" fillId="0" borderId="6" xfId="1" applyNumberFormat="1" applyFont="1" applyFill="1" applyBorder="1" applyAlignment="1">
      <alignment vertical="top" wrapText="1"/>
    </xf>
    <xf numFmtId="0" fontId="7" fillId="0" borderId="3" xfId="1" applyFont="1" applyFill="1" applyBorder="1" applyAlignment="1">
      <alignment horizontal="center" vertical="top" wrapText="1"/>
    </xf>
    <xf numFmtId="0" fontId="7" fillId="0" borderId="6" xfId="1" applyFont="1" applyBorder="1" applyAlignment="1">
      <alignment horizontal="left" vertical="top" wrapText="1"/>
    </xf>
    <xf numFmtId="0" fontId="6" fillId="5" borderId="0" xfId="1" applyFont="1" applyFill="1" applyBorder="1" applyAlignment="1">
      <alignment horizontal="center" vertical="top" wrapText="1"/>
    </xf>
    <xf numFmtId="0" fontId="10" fillId="5" borderId="6" xfId="1" applyFont="1" applyFill="1" applyBorder="1" applyAlignment="1">
      <alignment vertical="top" wrapText="1"/>
    </xf>
    <xf numFmtId="0" fontId="6" fillId="5" borderId="6" xfId="1" applyFont="1" applyFill="1" applyBorder="1" applyAlignment="1">
      <alignment vertical="top" wrapText="1"/>
    </xf>
    <xf numFmtId="9" fontId="6" fillId="5" borderId="6" xfId="1" applyNumberFormat="1" applyFont="1" applyFill="1" applyBorder="1" applyAlignment="1">
      <alignment vertical="top" wrapText="1"/>
    </xf>
    <xf numFmtId="0" fontId="6" fillId="5" borderId="3" xfId="1" applyFont="1" applyFill="1" applyBorder="1" applyAlignment="1">
      <alignment horizontal="center" vertical="top" wrapText="1"/>
    </xf>
    <xf numFmtId="0" fontId="10" fillId="5" borderId="6"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6" xfId="1" applyFont="1" applyFill="1" applyBorder="1" applyAlignment="1">
      <alignment horizontal="left" vertical="top"/>
    </xf>
    <xf numFmtId="0" fontId="9" fillId="6" borderId="6" xfId="2" applyFont="1" applyBorder="1" applyAlignment="1">
      <alignment horizontal="left" vertical="top"/>
    </xf>
    <xf numFmtId="0" fontId="7" fillId="0" borderId="6" xfId="1" applyFont="1" applyFill="1" applyBorder="1" applyAlignment="1">
      <alignment vertical="top"/>
    </xf>
    <xf numFmtId="0" fontId="9" fillId="6" borderId="3" xfId="2" applyFont="1" applyBorder="1" applyAlignment="1">
      <alignment horizontal="center" vertical="top" wrapText="1"/>
    </xf>
    <xf numFmtId="0" fontId="9" fillId="6" borderId="6" xfId="2" applyFont="1" applyBorder="1" applyAlignment="1">
      <alignment vertical="top"/>
    </xf>
    <xf numFmtId="0" fontId="7" fillId="3" borderId="2" xfId="1" applyFont="1" applyFill="1" applyBorder="1" applyAlignment="1">
      <alignment horizontal="center" vertical="top" wrapText="1"/>
    </xf>
    <xf numFmtId="0" fontId="11" fillId="3" borderId="6" xfId="1" applyFont="1" applyFill="1" applyBorder="1" applyAlignment="1">
      <alignment vertical="top" wrapText="1"/>
    </xf>
    <xf numFmtId="0" fontId="7" fillId="3" borderId="6" xfId="1" applyFont="1" applyFill="1" applyBorder="1" applyAlignment="1">
      <alignment vertical="top" wrapText="1"/>
    </xf>
    <xf numFmtId="9" fontId="7" fillId="3" borderId="6" xfId="1" applyNumberFormat="1" applyFont="1" applyFill="1" applyBorder="1" applyAlignment="1">
      <alignment vertical="top" wrapText="1"/>
    </xf>
    <xf numFmtId="0" fontId="12" fillId="5" borderId="0" xfId="1" applyFont="1" applyFill="1" applyBorder="1" applyAlignment="1">
      <alignment horizontal="center" vertical="top" wrapText="1"/>
    </xf>
    <xf numFmtId="0" fontId="8" fillId="5" borderId="6" xfId="1" applyFont="1" applyFill="1" applyBorder="1" applyAlignment="1">
      <alignment horizontal="center" vertical="top" wrapText="1"/>
    </xf>
    <xf numFmtId="0" fontId="12" fillId="5" borderId="6" xfId="1" applyFont="1" applyFill="1" applyBorder="1" applyAlignment="1">
      <alignment horizontal="center" vertical="top" wrapText="1"/>
    </xf>
    <xf numFmtId="9" fontId="12" fillId="5" borderId="6" xfId="1" applyNumberFormat="1" applyFont="1" applyFill="1" applyBorder="1" applyAlignment="1">
      <alignment horizontal="center" vertical="top" wrapText="1"/>
    </xf>
    <xf numFmtId="0" fontId="7" fillId="3" borderId="0" xfId="1"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7" fillId="0" borderId="6" xfId="1" applyFont="1" applyFill="1" applyBorder="1" applyAlignment="1">
      <alignment vertical="center" wrapText="1"/>
    </xf>
    <xf numFmtId="9" fontId="7" fillId="0" borderId="6" xfId="1" applyNumberFormat="1" applyFont="1" applyFill="1" applyBorder="1" applyAlignment="1">
      <alignment vertical="center" wrapText="1"/>
    </xf>
    <xf numFmtId="0" fontId="9" fillId="6" borderId="0" xfId="2" applyFont="1" applyBorder="1" applyAlignment="1">
      <alignment horizontal="center" vertical="center" wrapText="1"/>
    </xf>
    <xf numFmtId="0" fontId="5" fillId="6" borderId="6" xfId="2" applyFont="1" applyBorder="1" applyAlignment="1">
      <alignment horizontal="left" vertical="center" wrapText="1"/>
    </xf>
    <xf numFmtId="0" fontId="9" fillId="6" borderId="6" xfId="2" applyFont="1" applyBorder="1" applyAlignment="1">
      <alignment horizontal="left" vertical="center" wrapText="1"/>
    </xf>
    <xf numFmtId="0" fontId="9" fillId="6" borderId="6" xfId="2" applyFont="1" applyBorder="1" applyAlignment="1">
      <alignment vertical="center" wrapText="1"/>
    </xf>
    <xf numFmtId="9" fontId="9" fillId="6" borderId="6" xfId="2" applyNumberFormat="1" applyFont="1" applyBorder="1" applyAlignment="1">
      <alignment vertical="center" wrapText="1"/>
    </xf>
    <xf numFmtId="0" fontId="7" fillId="0" borderId="0" xfId="1" applyFont="1" applyFill="1" applyBorder="1" applyAlignment="1">
      <alignment horizontal="center" vertical="center" wrapText="1"/>
    </xf>
    <xf numFmtId="0" fontId="5" fillId="6" borderId="6" xfId="2" applyFont="1" applyBorder="1" applyAlignment="1">
      <alignment vertical="center" wrapText="1"/>
    </xf>
    <xf numFmtId="0" fontId="9" fillId="6" borderId="3" xfId="2" applyFont="1" applyBorder="1" applyAlignment="1">
      <alignment horizontal="center" vertical="center" wrapText="1"/>
    </xf>
    <xf numFmtId="0" fontId="6" fillId="4" borderId="2" xfId="1" applyFont="1" applyFill="1" applyBorder="1" applyAlignment="1">
      <alignment horizontal="center" vertical="top" wrapText="1"/>
    </xf>
    <xf numFmtId="0" fontId="10" fillId="4" borderId="6" xfId="1" applyFont="1" applyFill="1" applyBorder="1" applyAlignment="1">
      <alignment horizontal="center" vertical="top" wrapText="1"/>
    </xf>
    <xf numFmtId="0" fontId="6" fillId="4" borderId="6" xfId="1" applyFont="1" applyFill="1" applyBorder="1" applyAlignment="1">
      <alignment vertical="top" wrapText="1"/>
    </xf>
    <xf numFmtId="9" fontId="6" fillId="4" borderId="6" xfId="1" applyNumberFormat="1" applyFont="1" applyFill="1" applyBorder="1" applyAlignment="1">
      <alignment vertical="top" wrapText="1"/>
    </xf>
    <xf numFmtId="0" fontId="7" fillId="3" borderId="1" xfId="1" applyFont="1" applyFill="1" applyBorder="1" applyAlignment="1">
      <alignment horizontal="center" vertical="top" wrapText="1"/>
    </xf>
    <xf numFmtId="0" fontId="11" fillId="3" borderId="1" xfId="1" applyFont="1" applyFill="1" applyBorder="1" applyAlignment="1">
      <alignment vertical="top" wrapText="1"/>
    </xf>
    <xf numFmtId="0" fontId="7" fillId="3" borderId="1" xfId="1" applyFont="1" applyFill="1" applyBorder="1" applyAlignment="1">
      <alignment vertical="top" wrapText="1"/>
    </xf>
    <xf numFmtId="9" fontId="7" fillId="3" borderId="1" xfId="1" applyNumberFormat="1" applyFont="1" applyFill="1" applyBorder="1" applyAlignment="1">
      <alignment vertical="top" wrapText="1"/>
    </xf>
    <xf numFmtId="0" fontId="7" fillId="5" borderId="4" xfId="1" applyFont="1" applyFill="1" applyBorder="1" applyAlignment="1">
      <alignment vertical="top"/>
    </xf>
    <xf numFmtId="0" fontId="12" fillId="5" borderId="4" xfId="1" applyFont="1" applyFill="1" applyBorder="1" applyAlignment="1">
      <alignment horizontal="center" vertical="top" wrapText="1"/>
    </xf>
    <xf numFmtId="0" fontId="7" fillId="5" borderId="4" xfId="1" applyFont="1" applyFill="1" applyBorder="1" applyAlignment="1">
      <alignment vertical="top" wrapText="1"/>
    </xf>
    <xf numFmtId="0" fontId="7" fillId="0" borderId="1" xfId="1" applyFont="1" applyFill="1" applyBorder="1" applyAlignment="1">
      <alignment horizontal="left" vertical="top" wrapText="1"/>
    </xf>
    <xf numFmtId="0" fontId="6" fillId="4" borderId="1" xfId="1" applyFont="1" applyFill="1" applyBorder="1" applyAlignment="1">
      <alignment horizontal="left" vertical="top" wrapText="1"/>
    </xf>
    <xf numFmtId="0" fontId="7" fillId="0" borderId="1" xfId="1" applyFont="1" applyFill="1" applyBorder="1" applyAlignment="1">
      <alignment vertical="center" wrapText="1"/>
    </xf>
    <xf numFmtId="9" fontId="7" fillId="0" borderId="1" xfId="1" applyNumberFormat="1" applyFont="1" applyFill="1" applyBorder="1" applyAlignment="1">
      <alignment vertical="center" wrapText="1"/>
    </xf>
    <xf numFmtId="0" fontId="7" fillId="3" borderId="2" xfId="1" applyFont="1" applyFill="1" applyBorder="1" applyAlignment="1">
      <alignment vertical="top"/>
    </xf>
    <xf numFmtId="0" fontId="11" fillId="3" borderId="2" xfId="1" applyFont="1" applyFill="1" applyBorder="1" applyAlignment="1">
      <alignment vertical="top" wrapText="1"/>
    </xf>
    <xf numFmtId="0" fontId="7" fillId="3" borderId="2" xfId="1" applyFont="1" applyFill="1" applyBorder="1" applyAlignment="1">
      <alignment vertical="top" wrapText="1"/>
    </xf>
    <xf numFmtId="9" fontId="7" fillId="3" borderId="2" xfId="1" applyNumberFormat="1" applyFont="1" applyFill="1" applyBorder="1" applyAlignment="1">
      <alignment vertical="top" wrapText="1"/>
    </xf>
    <xf numFmtId="0" fontId="6" fillId="5" borderId="5" xfId="1" applyFont="1" applyFill="1" applyBorder="1" applyAlignment="1">
      <alignment horizontal="center" vertical="top" wrapText="1"/>
    </xf>
    <xf numFmtId="0" fontId="10" fillId="5" borderId="5" xfId="1" applyFont="1" applyFill="1" applyBorder="1" applyAlignment="1">
      <alignment vertical="top" wrapText="1"/>
    </xf>
    <xf numFmtId="0" fontId="6" fillId="5" borderId="5"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vertical="top" wrapText="1"/>
    </xf>
    <xf numFmtId="0" fontId="6" fillId="5" borderId="0" xfId="1" applyFont="1" applyFill="1" applyBorder="1" applyAlignment="1">
      <alignment horizontal="center" vertical="center" wrapText="1"/>
    </xf>
  </cellXfs>
  <cellStyles count="3">
    <cellStyle name="40% - Accent5" xfId="2" builtinId="47"/>
    <cellStyle name="Normal" xfId="0" builtinId="0"/>
    <cellStyle name="Normal 2" xfId="1"/>
  </cellStyles>
  <dxfs count="4">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H57"/>
  <sheetViews>
    <sheetView tabSelected="1" zoomScaleNormal="100" workbookViewId="0">
      <pane ySplit="2" topLeftCell="A3" activePane="bottomLeft" state="frozen"/>
      <selection activeCell="A30" sqref="A30:XFD30"/>
      <selection pane="bottomLeft" activeCell="G8" sqref="G8"/>
    </sheetView>
  </sheetViews>
  <sheetFormatPr defaultColWidth="35.28515625" defaultRowHeight="15" outlineLevelRow="2" x14ac:dyDescent="0.25"/>
  <cols>
    <col min="1" max="1" width="25.85546875" style="83" bestFit="1" customWidth="1"/>
    <col min="2" max="2" width="58" style="84" customWidth="1"/>
    <col min="3" max="3" width="68.28515625" style="84" customWidth="1"/>
    <col min="4" max="4" width="13.7109375" style="84" bestFit="1" customWidth="1"/>
    <col min="5" max="5" width="11" style="84" customWidth="1"/>
    <col min="6" max="6" width="13.28515625" style="84" bestFit="1" customWidth="1"/>
    <col min="7" max="7" width="70.7109375" style="1" customWidth="1"/>
    <col min="8" max="8" width="35.28515625" style="1"/>
    <col min="9" max="16384" width="35.28515625" style="2"/>
  </cols>
  <sheetData>
    <row r="1" spans="1:8" x14ac:dyDescent="0.25">
      <c r="A1" s="3" t="s">
        <v>0</v>
      </c>
      <c r="B1" s="4">
        <v>42360</v>
      </c>
      <c r="C1" s="5"/>
      <c r="D1" s="6"/>
      <c r="E1" s="6"/>
      <c r="F1" s="6">
        <f>F56</f>
        <v>0</v>
      </c>
      <c r="G1" s="85" t="s">
        <v>96</v>
      </c>
    </row>
    <row r="2" spans="1:8" x14ac:dyDescent="0.25">
      <c r="A2" s="7" t="s">
        <v>1</v>
      </c>
      <c r="B2" s="7" t="s">
        <v>117</v>
      </c>
      <c r="C2" s="8" t="s">
        <v>118</v>
      </c>
      <c r="D2" s="7" t="s">
        <v>2</v>
      </c>
      <c r="E2" s="7" t="s">
        <v>3</v>
      </c>
      <c r="F2" s="7" t="s">
        <v>4</v>
      </c>
      <c r="H2" s="2"/>
    </row>
    <row r="3" spans="1:8" outlineLevel="2" x14ac:dyDescent="0.25">
      <c r="A3" s="9"/>
      <c r="B3" s="10" t="s">
        <v>5</v>
      </c>
      <c r="C3" s="10"/>
      <c r="D3" s="11"/>
      <c r="E3" s="11"/>
      <c r="F3" s="11"/>
    </row>
    <row r="4" spans="1:8" ht="45" outlineLevel="2" x14ac:dyDescent="0.25">
      <c r="A4" s="12" t="s">
        <v>6</v>
      </c>
      <c r="B4" s="13" t="s">
        <v>7</v>
      </c>
      <c r="C4" s="13" t="s">
        <v>88</v>
      </c>
      <c r="D4" s="14">
        <v>0</v>
      </c>
      <c r="E4" s="15">
        <v>0.2</v>
      </c>
      <c r="F4" s="16">
        <f t="shared" ref="F4:F9" si="0">D4*E4</f>
        <v>0</v>
      </c>
    </row>
    <row r="5" spans="1:8" ht="45" outlineLevel="2" x14ac:dyDescent="0.25">
      <c r="A5" s="17" t="s">
        <v>8</v>
      </c>
      <c r="B5" s="18" t="s">
        <v>7</v>
      </c>
      <c r="C5" s="19" t="s">
        <v>88</v>
      </c>
      <c r="D5" s="19">
        <v>0</v>
      </c>
      <c r="E5" s="20">
        <v>0.2</v>
      </c>
      <c r="F5" s="19">
        <f t="shared" si="0"/>
        <v>0</v>
      </c>
    </row>
    <row r="6" spans="1:8" ht="30" outlineLevel="2" x14ac:dyDescent="0.25">
      <c r="A6" s="17"/>
      <c r="B6" s="18" t="s">
        <v>99</v>
      </c>
      <c r="C6" s="19" t="s">
        <v>89</v>
      </c>
      <c r="D6" s="19">
        <v>0</v>
      </c>
      <c r="E6" s="20">
        <v>0.05</v>
      </c>
      <c r="F6" s="19">
        <f t="shared" si="0"/>
        <v>0</v>
      </c>
    </row>
    <row r="7" spans="1:8" ht="30" outlineLevel="2" x14ac:dyDescent="0.25">
      <c r="A7" s="17"/>
      <c r="B7" s="18" t="s">
        <v>100</v>
      </c>
      <c r="C7" s="19" t="s">
        <v>97</v>
      </c>
      <c r="D7" s="19">
        <v>0</v>
      </c>
      <c r="E7" s="20">
        <v>0.05</v>
      </c>
      <c r="F7" s="19">
        <f t="shared" si="0"/>
        <v>0</v>
      </c>
    </row>
    <row r="8" spans="1:8" ht="45" outlineLevel="2" x14ac:dyDescent="0.25">
      <c r="A8" s="21" t="s">
        <v>9</v>
      </c>
      <c r="B8" s="22" t="s">
        <v>7</v>
      </c>
      <c r="C8" s="23" t="s">
        <v>90</v>
      </c>
      <c r="D8" s="24">
        <v>0</v>
      </c>
      <c r="E8" s="25">
        <v>0.1</v>
      </c>
      <c r="F8" s="24">
        <f t="shared" si="0"/>
        <v>0</v>
      </c>
    </row>
    <row r="9" spans="1:8" ht="60" outlineLevel="2" x14ac:dyDescent="0.25">
      <c r="A9" s="17" t="s">
        <v>91</v>
      </c>
      <c r="B9" s="18" t="s">
        <v>7</v>
      </c>
      <c r="C9" s="19" t="s">
        <v>92</v>
      </c>
      <c r="D9" s="19">
        <v>0</v>
      </c>
      <c r="E9" s="20">
        <v>0.1</v>
      </c>
      <c r="F9" s="19">
        <f t="shared" si="0"/>
        <v>0</v>
      </c>
    </row>
    <row r="10" spans="1:8" ht="30" outlineLevel="2" x14ac:dyDescent="0.25">
      <c r="A10" s="21" t="s">
        <v>10</v>
      </c>
      <c r="B10" s="22" t="s">
        <v>7</v>
      </c>
      <c r="C10" s="23" t="s">
        <v>119</v>
      </c>
      <c r="D10" s="24">
        <v>0</v>
      </c>
      <c r="E10" s="25">
        <v>0.1</v>
      </c>
      <c r="F10" s="24">
        <f>D10*E10</f>
        <v>0</v>
      </c>
    </row>
    <row r="11" spans="1:8" ht="30" outlineLevel="2" x14ac:dyDescent="0.25">
      <c r="A11" s="21"/>
      <c r="B11" s="22" t="s">
        <v>7</v>
      </c>
      <c r="C11" s="23" t="s">
        <v>11</v>
      </c>
      <c r="D11" s="24">
        <v>0</v>
      </c>
      <c r="E11" s="25">
        <v>0.05</v>
      </c>
      <c r="F11" s="23">
        <f>D11*E11</f>
        <v>0</v>
      </c>
      <c r="H11" s="2"/>
    </row>
    <row r="12" spans="1:8" ht="30" outlineLevel="2" x14ac:dyDescent="0.25">
      <c r="A12" s="21"/>
      <c r="B12" s="22" t="s">
        <v>7</v>
      </c>
      <c r="C12" s="23" t="s">
        <v>12</v>
      </c>
      <c r="D12" s="24">
        <v>0</v>
      </c>
      <c r="E12" s="25">
        <v>0.05</v>
      </c>
      <c r="F12" s="23">
        <f>D12*E12</f>
        <v>0</v>
      </c>
      <c r="H12" s="2"/>
    </row>
    <row r="13" spans="1:8" ht="30" outlineLevel="2" x14ac:dyDescent="0.25">
      <c r="A13" s="21"/>
      <c r="B13" s="22" t="s">
        <v>7</v>
      </c>
      <c r="C13" s="23" t="s">
        <v>13</v>
      </c>
      <c r="D13" s="24">
        <v>0</v>
      </c>
      <c r="E13" s="25">
        <v>0.05</v>
      </c>
      <c r="F13" s="23">
        <f>D13*E13</f>
        <v>0</v>
      </c>
      <c r="H13" s="2"/>
    </row>
    <row r="14" spans="1:8" ht="30" outlineLevel="2" x14ac:dyDescent="0.25">
      <c r="A14" s="26"/>
      <c r="B14" s="27" t="s">
        <v>7</v>
      </c>
      <c r="C14" s="27" t="s">
        <v>14</v>
      </c>
      <c r="D14" s="24">
        <v>0</v>
      </c>
      <c r="E14" s="25">
        <v>0.05</v>
      </c>
      <c r="F14" s="23">
        <f>D14*E14</f>
        <v>0</v>
      </c>
      <c r="H14" s="2"/>
    </row>
    <row r="15" spans="1:8" outlineLevel="2" x14ac:dyDescent="0.25">
      <c r="A15" s="28"/>
      <c r="B15" s="29" t="s">
        <v>15</v>
      </c>
      <c r="C15" s="29"/>
      <c r="D15" s="30"/>
      <c r="E15" s="31">
        <f>SUM(E4:E14)</f>
        <v>1</v>
      </c>
      <c r="F15" s="30">
        <f>SUBTOTAL(9,F4:F14)</f>
        <v>0</v>
      </c>
      <c r="H15" s="2"/>
    </row>
    <row r="16" spans="1:8" outlineLevel="1" x14ac:dyDescent="0.25">
      <c r="A16" s="32"/>
      <c r="B16" s="33" t="s">
        <v>16</v>
      </c>
      <c r="C16" s="33"/>
      <c r="D16" s="30"/>
      <c r="E16" s="31"/>
      <c r="F16" s="30"/>
      <c r="H16" s="2"/>
    </row>
    <row r="17" spans="1:8" outlineLevel="2" x14ac:dyDescent="0.25">
      <c r="A17" s="34" t="s">
        <v>17</v>
      </c>
      <c r="B17" s="35" t="s">
        <v>18</v>
      </c>
      <c r="C17" s="22"/>
      <c r="D17" s="24">
        <v>0</v>
      </c>
      <c r="E17" s="25">
        <v>0.35</v>
      </c>
      <c r="F17" s="24">
        <f t="shared" ref="F17:F20" si="1">D17*E17</f>
        <v>0</v>
      </c>
      <c r="H17" s="2"/>
    </row>
    <row r="18" spans="1:8" outlineLevel="2" x14ac:dyDescent="0.25">
      <c r="A18" s="17" t="s">
        <v>19</v>
      </c>
      <c r="B18" s="36" t="s">
        <v>93</v>
      </c>
      <c r="C18" s="18"/>
      <c r="D18" s="19">
        <v>0</v>
      </c>
      <c r="E18" s="20">
        <v>0.3</v>
      </c>
      <c r="F18" s="19">
        <f t="shared" si="1"/>
        <v>0</v>
      </c>
      <c r="H18" s="2"/>
    </row>
    <row r="19" spans="1:8" outlineLevel="2" x14ac:dyDescent="0.25">
      <c r="A19" s="21" t="s">
        <v>20</v>
      </c>
      <c r="B19" s="37" t="s">
        <v>21</v>
      </c>
      <c r="C19" s="24"/>
      <c r="D19" s="24">
        <v>0</v>
      </c>
      <c r="E19" s="25">
        <v>0.15</v>
      </c>
      <c r="F19" s="24">
        <f t="shared" si="1"/>
        <v>0</v>
      </c>
      <c r="H19" s="2"/>
    </row>
    <row r="20" spans="1:8" outlineLevel="2" x14ac:dyDescent="0.25">
      <c r="A20" s="38" t="s">
        <v>22</v>
      </c>
      <c r="B20" s="39" t="s">
        <v>23</v>
      </c>
      <c r="C20" s="19"/>
      <c r="D20" s="19">
        <v>0</v>
      </c>
      <c r="E20" s="20">
        <v>0.2</v>
      </c>
      <c r="F20" s="19">
        <f t="shared" si="1"/>
        <v>0</v>
      </c>
      <c r="H20" s="2"/>
    </row>
    <row r="21" spans="1:8" outlineLevel="2" x14ac:dyDescent="0.25">
      <c r="A21" s="40"/>
      <c r="B21" s="41" t="s">
        <v>24</v>
      </c>
      <c r="C21" s="41"/>
      <c r="D21" s="42"/>
      <c r="E21" s="43">
        <f>SUM(E17:E20)</f>
        <v>1</v>
      </c>
      <c r="F21" s="42">
        <f>SUBTOTAL(9,F16:F20)</f>
        <v>0</v>
      </c>
      <c r="H21" s="2"/>
    </row>
    <row r="22" spans="1:8" outlineLevel="1" x14ac:dyDescent="0.25">
      <c r="A22" s="44"/>
      <c r="B22" s="45" t="s">
        <v>25</v>
      </c>
      <c r="C22" s="45"/>
      <c r="D22" s="46"/>
      <c r="E22" s="47"/>
      <c r="F22" s="46"/>
      <c r="H22" s="2"/>
    </row>
    <row r="23" spans="1:8" outlineLevel="2" x14ac:dyDescent="0.25">
      <c r="A23" s="34" t="s">
        <v>26</v>
      </c>
      <c r="B23" s="22" t="s">
        <v>27</v>
      </c>
      <c r="C23" s="22" t="s">
        <v>28</v>
      </c>
      <c r="D23" s="24">
        <v>0</v>
      </c>
      <c r="E23" s="25">
        <v>0.05</v>
      </c>
      <c r="F23" s="24">
        <f t="shared" ref="F23:F26" si="2">D23*E23</f>
        <v>0</v>
      </c>
      <c r="H23" s="2"/>
    </row>
    <row r="24" spans="1:8" ht="30" outlineLevel="2" x14ac:dyDescent="0.25">
      <c r="A24" s="17" t="s">
        <v>29</v>
      </c>
      <c r="B24" s="18" t="s">
        <v>27</v>
      </c>
      <c r="C24" s="18" t="s">
        <v>30</v>
      </c>
      <c r="D24" s="19">
        <v>0</v>
      </c>
      <c r="E24" s="20">
        <v>0.05</v>
      </c>
      <c r="F24" s="19">
        <f t="shared" si="2"/>
        <v>0</v>
      </c>
      <c r="H24" s="2"/>
    </row>
    <row r="25" spans="1:8" outlineLevel="2" x14ac:dyDescent="0.25">
      <c r="A25" s="21" t="s">
        <v>31</v>
      </c>
      <c r="B25" s="22" t="s">
        <v>32</v>
      </c>
      <c r="C25" s="22" t="s">
        <v>33</v>
      </c>
      <c r="D25" s="24">
        <v>0</v>
      </c>
      <c r="E25" s="25">
        <v>0.15</v>
      </c>
      <c r="F25" s="24">
        <f t="shared" si="2"/>
        <v>0</v>
      </c>
      <c r="H25" s="2"/>
    </row>
    <row r="26" spans="1:8" ht="30" outlineLevel="2" x14ac:dyDescent="0.25">
      <c r="A26" s="21"/>
      <c r="B26" s="22" t="s">
        <v>34</v>
      </c>
      <c r="C26" s="22" t="s">
        <v>94</v>
      </c>
      <c r="D26" s="24">
        <v>0</v>
      </c>
      <c r="E26" s="25">
        <v>0.2</v>
      </c>
      <c r="F26" s="24">
        <f t="shared" si="2"/>
        <v>0</v>
      </c>
      <c r="H26" s="2"/>
    </row>
    <row r="27" spans="1:8" ht="30" outlineLevel="2" x14ac:dyDescent="0.25">
      <c r="A27" s="17" t="s">
        <v>35</v>
      </c>
      <c r="B27" s="18" t="s">
        <v>36</v>
      </c>
      <c r="C27" s="18" t="s">
        <v>102</v>
      </c>
      <c r="D27" s="19">
        <v>0</v>
      </c>
      <c r="E27" s="20">
        <v>0.1</v>
      </c>
      <c r="F27" s="19">
        <f>D27*E27</f>
        <v>0</v>
      </c>
      <c r="H27" s="2"/>
    </row>
    <row r="28" spans="1:8" ht="30" outlineLevel="2" x14ac:dyDescent="0.25">
      <c r="A28" s="17"/>
      <c r="B28" s="18" t="s">
        <v>37</v>
      </c>
      <c r="C28" s="18" t="s">
        <v>38</v>
      </c>
      <c r="D28" s="19">
        <v>0</v>
      </c>
      <c r="E28" s="20">
        <v>0.25</v>
      </c>
      <c r="F28" s="19">
        <f>D28*E28</f>
        <v>0</v>
      </c>
      <c r="H28" s="2"/>
    </row>
    <row r="29" spans="1:8" ht="30" outlineLevel="2" x14ac:dyDescent="0.25">
      <c r="A29" s="26" t="s">
        <v>39</v>
      </c>
      <c r="B29" s="22" t="s">
        <v>40</v>
      </c>
      <c r="C29" s="22"/>
      <c r="D29" s="24">
        <v>0</v>
      </c>
      <c r="E29" s="25">
        <v>0.2</v>
      </c>
      <c r="F29" s="24">
        <f>D29*E29</f>
        <v>0</v>
      </c>
      <c r="H29" s="2"/>
    </row>
    <row r="30" spans="1:8" outlineLevel="2" x14ac:dyDescent="0.25">
      <c r="A30" s="48"/>
      <c r="B30" s="41" t="s">
        <v>41</v>
      </c>
      <c r="C30" s="41"/>
      <c r="D30" s="42"/>
      <c r="E30" s="43">
        <f>SUM(E22:E29)</f>
        <v>1</v>
      </c>
      <c r="F30" s="42">
        <f>SUBTOTAL(9,F22:F29)</f>
        <v>0</v>
      </c>
      <c r="H30" s="2"/>
    </row>
    <row r="31" spans="1:8" outlineLevel="1" x14ac:dyDescent="0.25">
      <c r="A31" s="44"/>
      <c r="B31" s="45" t="s">
        <v>42</v>
      </c>
      <c r="C31" s="45" t="s">
        <v>43</v>
      </c>
      <c r="D31" s="46"/>
      <c r="E31" s="47"/>
      <c r="F31" s="46"/>
      <c r="H31" s="2"/>
    </row>
    <row r="32" spans="1:8" ht="30" outlineLevel="2" x14ac:dyDescent="0.25">
      <c r="A32" s="49" t="s">
        <v>44</v>
      </c>
      <c r="B32" s="50" t="s">
        <v>103</v>
      </c>
      <c r="C32" s="50" t="s">
        <v>45</v>
      </c>
      <c r="D32" s="51">
        <v>0</v>
      </c>
      <c r="E32" s="52">
        <v>0.02</v>
      </c>
      <c r="F32" s="51">
        <f t="shared" ref="F32:F45" si="3">D32*E32</f>
        <v>0</v>
      </c>
      <c r="H32" s="2"/>
    </row>
    <row r="33" spans="1:8" ht="30" outlineLevel="2" x14ac:dyDescent="0.25">
      <c r="A33" s="53" t="s">
        <v>46</v>
      </c>
      <c r="B33" s="54" t="s">
        <v>104</v>
      </c>
      <c r="C33" s="55" t="s">
        <v>47</v>
      </c>
      <c r="D33" s="56">
        <v>0</v>
      </c>
      <c r="E33" s="57">
        <v>0.04</v>
      </c>
      <c r="F33" s="56">
        <f t="shared" si="3"/>
        <v>0</v>
      </c>
      <c r="H33" s="2"/>
    </row>
    <row r="34" spans="1:8" ht="30" outlineLevel="2" x14ac:dyDescent="0.25">
      <c r="A34" s="58" t="s">
        <v>48</v>
      </c>
      <c r="B34" s="50" t="s">
        <v>105</v>
      </c>
      <c r="C34" s="50" t="s">
        <v>49</v>
      </c>
      <c r="D34" s="51">
        <v>0</v>
      </c>
      <c r="E34" s="52">
        <v>0.04</v>
      </c>
      <c r="F34" s="51">
        <f t="shared" si="3"/>
        <v>0</v>
      </c>
      <c r="H34" s="2"/>
    </row>
    <row r="35" spans="1:8" ht="60" outlineLevel="2" x14ac:dyDescent="0.25">
      <c r="A35" s="53" t="s">
        <v>50</v>
      </c>
      <c r="B35" s="59" t="s">
        <v>106</v>
      </c>
      <c r="C35" s="56" t="s">
        <v>51</v>
      </c>
      <c r="D35" s="56">
        <v>0</v>
      </c>
      <c r="E35" s="57">
        <v>0.04</v>
      </c>
      <c r="F35" s="56">
        <f t="shared" si="3"/>
        <v>0</v>
      </c>
      <c r="H35" s="2"/>
    </row>
    <row r="36" spans="1:8" ht="75" outlineLevel="2" x14ac:dyDescent="0.25">
      <c r="A36" s="58" t="s">
        <v>52</v>
      </c>
      <c r="B36" s="51" t="s">
        <v>107</v>
      </c>
      <c r="C36" s="51" t="s">
        <v>101</v>
      </c>
      <c r="D36" s="51">
        <v>0</v>
      </c>
      <c r="E36" s="52">
        <v>0.08</v>
      </c>
      <c r="F36" s="51">
        <f t="shared" si="3"/>
        <v>0</v>
      </c>
      <c r="H36" s="2"/>
    </row>
    <row r="37" spans="1:8" ht="75" outlineLevel="2" x14ac:dyDescent="0.25">
      <c r="A37" s="53" t="s">
        <v>53</v>
      </c>
      <c r="B37" s="59" t="s">
        <v>109</v>
      </c>
      <c r="C37" s="56" t="s">
        <v>95</v>
      </c>
      <c r="D37" s="56">
        <v>0</v>
      </c>
      <c r="E37" s="57">
        <v>0.08</v>
      </c>
      <c r="F37" s="56">
        <f t="shared" si="3"/>
        <v>0</v>
      </c>
      <c r="H37" s="2"/>
    </row>
    <row r="38" spans="1:8" ht="75" outlineLevel="2" x14ac:dyDescent="0.25">
      <c r="A38" s="58" t="s">
        <v>54</v>
      </c>
      <c r="B38" s="51" t="s">
        <v>108</v>
      </c>
      <c r="C38" s="51" t="s">
        <v>55</v>
      </c>
      <c r="D38" s="51">
        <v>0</v>
      </c>
      <c r="E38" s="52">
        <v>0.08</v>
      </c>
      <c r="F38" s="51">
        <f t="shared" si="3"/>
        <v>0</v>
      </c>
      <c r="H38" s="2"/>
    </row>
    <row r="39" spans="1:8" ht="90" outlineLevel="2" x14ac:dyDescent="0.25">
      <c r="A39" s="53" t="s">
        <v>56</v>
      </c>
      <c r="B39" s="59" t="s">
        <v>110</v>
      </c>
      <c r="C39" s="56" t="s">
        <v>57</v>
      </c>
      <c r="D39" s="56">
        <v>0</v>
      </c>
      <c r="E39" s="57">
        <v>0.08</v>
      </c>
      <c r="F39" s="56">
        <f t="shared" si="3"/>
        <v>0</v>
      </c>
      <c r="H39" s="2"/>
    </row>
    <row r="40" spans="1:8" ht="60" outlineLevel="2" x14ac:dyDescent="0.25">
      <c r="A40" s="58" t="s">
        <v>58</v>
      </c>
      <c r="B40" s="51" t="s">
        <v>114</v>
      </c>
      <c r="C40" s="51" t="s">
        <v>59</v>
      </c>
      <c r="D40" s="51">
        <v>0</v>
      </c>
      <c r="E40" s="52">
        <v>0.08</v>
      </c>
      <c r="F40" s="51">
        <f t="shared" si="3"/>
        <v>0</v>
      </c>
      <c r="H40" s="2"/>
    </row>
    <row r="41" spans="1:8" ht="75" outlineLevel="2" x14ac:dyDescent="0.25">
      <c r="A41" s="53" t="s">
        <v>60</v>
      </c>
      <c r="B41" s="59" t="s">
        <v>111</v>
      </c>
      <c r="C41" s="56" t="s">
        <v>61</v>
      </c>
      <c r="D41" s="56">
        <v>0</v>
      </c>
      <c r="E41" s="57">
        <v>0.08</v>
      </c>
      <c r="F41" s="56">
        <f t="shared" si="3"/>
        <v>0</v>
      </c>
      <c r="H41" s="2"/>
    </row>
    <row r="42" spans="1:8" ht="45" outlineLevel="2" x14ac:dyDescent="0.25">
      <c r="A42" s="58" t="s">
        <v>62</v>
      </c>
      <c r="B42" s="51" t="s">
        <v>112</v>
      </c>
      <c r="C42" s="51" t="s">
        <v>63</v>
      </c>
      <c r="D42" s="51">
        <v>0</v>
      </c>
      <c r="E42" s="52">
        <v>0.08</v>
      </c>
      <c r="F42" s="51">
        <f t="shared" si="3"/>
        <v>0</v>
      </c>
    </row>
    <row r="43" spans="1:8" ht="75" outlineLevel="2" x14ac:dyDescent="0.25">
      <c r="A43" s="53" t="s">
        <v>64</v>
      </c>
      <c r="B43" s="59" t="s">
        <v>113</v>
      </c>
      <c r="C43" s="56" t="s">
        <v>65</v>
      </c>
      <c r="D43" s="56">
        <v>0</v>
      </c>
      <c r="E43" s="57">
        <v>0.09</v>
      </c>
      <c r="F43" s="56">
        <f t="shared" si="3"/>
        <v>0</v>
      </c>
    </row>
    <row r="44" spans="1:8" ht="60" outlineLevel="2" x14ac:dyDescent="0.25">
      <c r="A44" s="58" t="s">
        <v>66</v>
      </c>
      <c r="B44" s="51" t="s">
        <v>115</v>
      </c>
      <c r="C44" s="51" t="s">
        <v>67</v>
      </c>
      <c r="D44" s="51">
        <v>0</v>
      </c>
      <c r="E44" s="52">
        <v>0.1</v>
      </c>
      <c r="F44" s="51">
        <f t="shared" si="3"/>
        <v>0</v>
      </c>
    </row>
    <row r="45" spans="1:8" ht="90" outlineLevel="2" x14ac:dyDescent="0.25">
      <c r="A45" s="60" t="s">
        <v>68</v>
      </c>
      <c r="B45" s="59" t="s">
        <v>116</v>
      </c>
      <c r="C45" s="56" t="s">
        <v>69</v>
      </c>
      <c r="D45" s="56">
        <v>0</v>
      </c>
      <c r="E45" s="57">
        <v>0.11</v>
      </c>
      <c r="F45" s="56">
        <f t="shared" si="3"/>
        <v>0</v>
      </c>
    </row>
    <row r="46" spans="1:8" outlineLevel="2" x14ac:dyDescent="0.25">
      <c r="A46" s="48"/>
      <c r="B46" s="41" t="s">
        <v>70</v>
      </c>
      <c r="C46" s="41"/>
      <c r="D46" s="42"/>
      <c r="E46" s="43">
        <f>SUM(E32:E45)</f>
        <v>0.99999999999999989</v>
      </c>
      <c r="F46" s="42">
        <f>SUBTOTAL(9,F32:F45)</f>
        <v>0</v>
      </c>
    </row>
    <row r="47" spans="1:8" ht="30" outlineLevel="2" x14ac:dyDescent="0.25">
      <c r="A47" s="61"/>
      <c r="B47" s="62" t="s">
        <v>71</v>
      </c>
      <c r="C47" s="62"/>
      <c r="D47" s="63"/>
      <c r="E47" s="64"/>
      <c r="F47" s="63"/>
    </row>
    <row r="48" spans="1:8" ht="90" outlineLevel="1" x14ac:dyDescent="0.25">
      <c r="A48" s="34" t="s">
        <v>72</v>
      </c>
      <c r="B48" s="22" t="s">
        <v>73</v>
      </c>
      <c r="C48" s="22" t="s">
        <v>98</v>
      </c>
      <c r="D48" s="24">
        <v>0</v>
      </c>
      <c r="E48" s="25">
        <v>0.3</v>
      </c>
      <c r="F48" s="23">
        <f t="shared" ref="F48:F50" si="4">D48*E48</f>
        <v>0</v>
      </c>
    </row>
    <row r="49" spans="1:7" outlineLevel="2" x14ac:dyDescent="0.25">
      <c r="A49" s="17" t="s">
        <v>74</v>
      </c>
      <c r="B49" s="18" t="s">
        <v>75</v>
      </c>
      <c r="C49" s="18" t="s">
        <v>76</v>
      </c>
      <c r="D49" s="19">
        <v>0</v>
      </c>
      <c r="E49" s="20">
        <v>0.1</v>
      </c>
      <c r="F49" s="19">
        <f t="shared" si="4"/>
        <v>0</v>
      </c>
    </row>
    <row r="50" spans="1:7" ht="30" outlineLevel="2" x14ac:dyDescent="0.25">
      <c r="A50" s="21" t="s">
        <v>74</v>
      </c>
      <c r="B50" s="22" t="s">
        <v>77</v>
      </c>
      <c r="C50" s="22" t="s">
        <v>78</v>
      </c>
      <c r="D50" s="24">
        <v>0</v>
      </c>
      <c r="E50" s="25">
        <v>0.2</v>
      </c>
      <c r="F50" s="23">
        <f t="shared" si="4"/>
        <v>0</v>
      </c>
    </row>
    <row r="51" spans="1:7" ht="45" outlineLevel="2" x14ac:dyDescent="0.25">
      <c r="A51" s="38" t="s">
        <v>79</v>
      </c>
      <c r="B51" s="18" t="s">
        <v>80</v>
      </c>
      <c r="C51" s="18" t="s">
        <v>81</v>
      </c>
      <c r="D51" s="19">
        <v>0</v>
      </c>
      <c r="E51" s="20">
        <v>0.4</v>
      </c>
      <c r="F51" s="19">
        <f>D51*E51</f>
        <v>0</v>
      </c>
    </row>
    <row r="52" spans="1:7" ht="15.75" outlineLevel="2" thickBot="1" x14ac:dyDescent="0.3">
      <c r="A52" s="65"/>
      <c r="B52" s="66" t="s">
        <v>82</v>
      </c>
      <c r="C52" s="66"/>
      <c r="D52" s="67"/>
      <c r="E52" s="68">
        <f>SUM(E48:E51)</f>
        <v>1</v>
      </c>
      <c r="F52" s="67">
        <f>SUBTOTAL(9,F48:F51)</f>
        <v>0</v>
      </c>
    </row>
    <row r="53" spans="1:7" outlineLevel="2" x14ac:dyDescent="0.25">
      <c r="A53" s="69"/>
      <c r="B53" s="70" t="s">
        <v>83</v>
      </c>
      <c r="C53" s="70"/>
      <c r="D53" s="71"/>
      <c r="E53" s="71"/>
      <c r="F53" s="71"/>
    </row>
    <row r="54" spans="1:7" ht="45.75" outlineLevel="1" thickBot="1" x14ac:dyDescent="0.3">
      <c r="A54" s="72" t="s">
        <v>84</v>
      </c>
      <c r="B54" s="72" t="s">
        <v>85</v>
      </c>
      <c r="C54" s="73" t="s">
        <v>86</v>
      </c>
      <c r="D54" s="74">
        <v>0</v>
      </c>
      <c r="E54" s="75">
        <v>1</v>
      </c>
      <c r="F54" s="74">
        <f>D54*E54</f>
        <v>0</v>
      </c>
    </row>
    <row r="55" spans="1:7" outlineLevel="2" x14ac:dyDescent="0.25">
      <c r="A55" s="76"/>
      <c r="B55" s="77" t="s">
        <v>83</v>
      </c>
      <c r="C55" s="77"/>
      <c r="D55" s="78"/>
      <c r="E55" s="79">
        <f>SUM(E54)</f>
        <v>1</v>
      </c>
      <c r="F55" s="78">
        <f>SUBTOTAL(9,F54:F54)</f>
        <v>0</v>
      </c>
    </row>
    <row r="56" spans="1:7" ht="15.75" outlineLevel="2" thickBot="1" x14ac:dyDescent="0.3">
      <c r="A56" s="80"/>
      <c r="B56" s="81" t="s">
        <v>87</v>
      </c>
      <c r="C56" s="81"/>
      <c r="D56" s="82"/>
      <c r="E56" s="82"/>
      <c r="F56" s="82">
        <f>(F15*0.15)+(F21*0.15)+(F30*0.15)+(F46*0.35)+(F52*0.1)+(F55*0.1)</f>
        <v>0</v>
      </c>
    </row>
    <row r="57" spans="1:7" outlineLevel="1" x14ac:dyDescent="0.25">
      <c r="G57" s="2"/>
    </row>
  </sheetData>
  <conditionalFormatting sqref="G2:G56">
    <cfRule type="notContainsBlanks" dxfId="2" priority="2">
      <formula>LEN(TRIM(G2))&gt;0</formula>
    </cfRule>
  </conditionalFormatting>
  <conditionalFormatting sqref="D4:D14 D17:D20 D23:D29 D32:D45 D48:D51 D54">
    <cfRule type="cellIs" dxfId="1" priority="1" operator="lessThan">
      <formula>100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05</vt:lpstr>
      <vt:lpstr>'Task 05'!Print_Titles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2014-01-03T19:25:27Z</dcterms:created>
  <dcterms:modified xsi:type="dcterms:W3CDTF">2016-08-14T00:18:46Z</dcterms:modified>
</cp:coreProperties>
</file>