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SkyDrive\2015-2016.teaching\0001.2015-2016.fall\0800.2015-2016.fall.inls161_001\gradesheets\"/>
    </mc:Choice>
  </mc:AlternateContent>
  <bookViews>
    <workbookView xWindow="0" yWindow="0" windowWidth="28800" windowHeight="12285"/>
  </bookViews>
  <sheets>
    <sheet name="Task 05" sheetId="1" r:id="rId1"/>
  </sheets>
  <definedNames>
    <definedName name="_xlnm.Print_Titles" localSheetId="0">'Task 05'!$2:$2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F55" i="1" l="1"/>
  <c r="E55" i="1"/>
  <c r="F54" i="1"/>
  <c r="E52" i="1"/>
  <c r="F51" i="1"/>
  <c r="F50" i="1"/>
  <c r="F49" i="1"/>
  <c r="F48" i="1"/>
  <c r="F52" i="1" s="1"/>
  <c r="E46" i="1"/>
  <c r="F45" i="1"/>
  <c r="F44" i="1"/>
  <c r="F43" i="1"/>
  <c r="F42" i="1"/>
  <c r="F41" i="1"/>
  <c r="F40" i="1"/>
  <c r="F39" i="1"/>
  <c r="F38" i="1"/>
  <c r="F37" i="1"/>
  <c r="F36" i="1"/>
  <c r="F35" i="1"/>
  <c r="F34" i="1"/>
  <c r="F33" i="1"/>
  <c r="F46" i="1"/>
  <c r="F30" i="1"/>
  <c r="E30" i="1"/>
  <c r="F29" i="1"/>
  <c r="F28" i="1"/>
  <c r="F27" i="1"/>
  <c r="F26" i="1"/>
  <c r="F25" i="1"/>
  <c r="F24" i="1"/>
  <c r="F23" i="1"/>
  <c r="E21" i="1"/>
  <c r="F20" i="1"/>
  <c r="F19" i="1"/>
  <c r="F18" i="1"/>
  <c r="F17" i="1"/>
  <c r="F21" i="1" s="1"/>
  <c r="F15" i="1"/>
  <c r="E15" i="1"/>
  <c r="F14" i="1"/>
  <c r="F13" i="1"/>
  <c r="F12" i="1"/>
  <c r="F11" i="1"/>
  <c r="F10" i="1"/>
  <c r="F9" i="1"/>
  <c r="F8" i="1"/>
  <c r="F7" i="1"/>
  <c r="F6" i="1"/>
  <c r="F5" i="1"/>
  <c r="F4" i="1"/>
  <c r="F56" i="1" l="1"/>
  <c r="F1" i="1" s="1"/>
</calcChain>
</file>

<file path=xl/sharedStrings.xml><?xml version="1.0" encoding="utf-8"?>
<sst xmlns="http://schemas.openxmlformats.org/spreadsheetml/2006/main" count="132" uniqueCount="120">
  <si>
    <t>last updated on:</t>
  </si>
  <si>
    <t>Task</t>
  </si>
  <si>
    <t xml:space="preserve">Details  </t>
  </si>
  <si>
    <t>Condition</t>
  </si>
  <si>
    <t>Subtask Grade</t>
  </si>
  <si>
    <t>Standard</t>
  </si>
  <si>
    <t>Points Earned</t>
  </si>
  <si>
    <t>Tables (to store data)</t>
  </si>
  <si>
    <t>tblBook</t>
  </si>
  <si>
    <t>you will create specific table fields with specific field properties</t>
  </si>
  <si>
    <t>tblPublisher</t>
  </si>
  <si>
    <t>tblAuthor</t>
  </si>
  <si>
    <t>tblOrder</t>
  </si>
  <si>
    <t>tblOrder_NumberOfBooksOrdered field: with appropriate data type</t>
  </si>
  <si>
    <t>tblOrder_DateOfOrder field: the current date is the default value</t>
  </si>
  <si>
    <t>tblOrder_DateOrderReceived field: appropriate data format</t>
  </si>
  <si>
    <t>tblOrder_DiscountPrice field with appropriate data type</t>
  </si>
  <si>
    <t>Table construction skills</t>
  </si>
  <si>
    <t>Relationships (to link tables)</t>
  </si>
  <si>
    <t>Primary Keys</t>
  </si>
  <si>
    <t>you will ensure that each table you create includes a Primary Key field</t>
  </si>
  <si>
    <t>Foreign Keys</t>
  </si>
  <si>
    <t>Lookup tables</t>
  </si>
  <si>
    <t>you will use the Lookup Wizard to create a Combo Box to enter Foreign Keys values into their respective tables</t>
  </si>
  <si>
    <t>Relationships</t>
  </si>
  <si>
    <t>you will create relationships between tables and enforce Referential Integrity</t>
  </si>
  <si>
    <t>Relationships skills</t>
  </si>
  <si>
    <t>Forms (to enter data into the tables)</t>
  </si>
  <si>
    <t>frmAuthor</t>
  </si>
  <si>
    <t>you will modify the automatically generated form</t>
  </si>
  <si>
    <t>create a form that can be used to enter authors into the authors table</t>
  </si>
  <si>
    <t>frmPublisher</t>
  </si>
  <si>
    <t>create a form that can be used to enter publisher data into the publishers table</t>
  </si>
  <si>
    <t>frmBook</t>
  </si>
  <si>
    <t>you will modify the form created by the Form Wizard</t>
  </si>
  <si>
    <t>create a form that can be used to enter books into the books table</t>
  </si>
  <si>
    <t>you will include a subform by using the Form Wizard</t>
  </si>
  <si>
    <t>frmOrder</t>
  </si>
  <si>
    <t>Create an Orders form that will be used to generate 10 orders for books</t>
  </si>
  <si>
    <t>you will include the lookup boxes that point to other fields in other tables</t>
  </si>
  <si>
    <t>the form needs to include both the book name as well as the publisher name and mailing address</t>
  </si>
  <si>
    <t>General Appearance of Forms</t>
  </si>
  <si>
    <t>you will pay attention to the professional appearance of all forms</t>
  </si>
  <si>
    <t>Forms skills</t>
  </si>
  <si>
    <t>Queries (to retrieve and manipulate data from tables)</t>
  </si>
  <si>
    <t>Details for each query are on the two query session task pages</t>
  </si>
  <si>
    <t>qry01</t>
  </si>
  <si>
    <t>01. Get me a list of our publishers and, oh yes, I need to know where they are located.</t>
  </si>
  <si>
    <t>qry02</t>
  </si>
  <si>
    <t xml:space="preserve">02. We want to spread around our purchases. If I tell you a state, can you tell me what publishers we deal with in that state? </t>
  </si>
  <si>
    <t>qry03</t>
  </si>
  <si>
    <t xml:space="preserve">03. I wonder how many university-affiliated publishers we deal with. Let me see a list of all of them, sorted by where they are. </t>
  </si>
  <si>
    <t>qry04</t>
  </si>
  <si>
    <t xml:space="preserve">04. I was just asked about that guy Prinz or Prince or Prens, but I can't remember how his name is spelled? While you're at it, make the query so that we can use it each time we need to find any authors whose names start with the same letters. </t>
  </si>
  <si>
    <t>qry05</t>
  </si>
  <si>
    <t>qry06</t>
  </si>
  <si>
    <t>qry07:</t>
  </si>
  <si>
    <t xml:space="preserve">07. Oops, I got that wrong. I meant to say that we want to know the titles of all the books designated as cheap as well as the titles of the books that we have more than 3 copies of, whether they were cheap or expensive. This time we need to see both the number and the titles, by number first and title second. </t>
  </si>
  <si>
    <t>qry08</t>
  </si>
  <si>
    <t xml:space="preserve">08. My hearing is going and sometimes I can't quite distinguish the difference in the pronunciation of words that begin with B from words that begin with P. Thus, when someone asks about our books, I am not sure I understand which one they are asking for so I need a list of both possibilities. While you're at it, make it so that I can call up books that begin with either of any two letters. </t>
  </si>
  <si>
    <t>qry09</t>
  </si>
  <si>
    <t xml:space="preserve">09. Hey, what states are our publishers in and how many publishers are in each state? I don't need the names of the publishers; I just need the number in each state. But I do need to see them sorted by the number in each state with the largest number first. </t>
  </si>
  <si>
    <t>qry10</t>
  </si>
  <si>
    <t xml:space="preserve">10. The fire insurance people need to know how much our book stocks are worth. We need a list of the replacement costs for each our books. They don't need to know the individual cost or the number of copies we have, but they do want to see the replacement costs from largest to smallest, to include the titles of the books that will need replacing. </t>
  </si>
  <si>
    <t>qry11</t>
  </si>
  <si>
    <t xml:space="preserve">11. What and how many books do we have on order and how much of a break are we getting on the price? I need to know how much of a break we get on each book and total savings we are getting on each order. </t>
  </si>
  <si>
    <t>qry12</t>
  </si>
  <si>
    <t xml:space="preserve">12. I need to rattle some publisher cages about slow deliveries. Get me a list of the publishers as well as their cities and states (or countries). Sort it by publishers because I also want to see how many of each title we have ordered from each one and how much each order will cost if we have to buy it locally at full retail price. </t>
  </si>
  <si>
    <t>qry13</t>
  </si>
  <si>
    <t xml:space="preserve">13. For no particular reason, of the books in our collection, I would like to know what authors are published by what publishers and how many titles each author has by that publisher. Make it so I can do it by individual publisher. </t>
  </si>
  <si>
    <t>qry14</t>
  </si>
  <si>
    <t xml:space="preserve">14. OK, this is the last request. Our investments have lost value and this has cut into our budget. We need to know where we can save some money fast. Get a list of all our outstanding orders, ones that we have sent to the publishers, but that the publishers have not yet filled. We need to see how much money we have allocated for these orders so we can cancel them if we have to. I promise, this is the last one. </t>
  </si>
  <si>
    <t>Query skills</t>
  </si>
  <si>
    <t>Reports (to pull data from static and dynamic tables for print display)</t>
  </si>
  <si>
    <t>rpt01</t>
  </si>
  <si>
    <t>you will use the Form Wizard to create a shelf list report</t>
  </si>
  <si>
    <t>report object control</t>
  </si>
  <si>
    <t>you will modify the header area of the report</t>
  </si>
  <si>
    <t>Change the title of the above report to make it more descriptive</t>
  </si>
  <si>
    <t>you will modify the footer area of the reoert with a calculated field formula</t>
  </si>
  <si>
    <t xml:space="preserve">At the end of the report, include a count of the total number of book titles in the library </t>
  </si>
  <si>
    <t>General Appearance of Reports</t>
  </si>
  <si>
    <t>you will display your control over object properties by ensuring that the report prints out in a professional manner</t>
  </si>
  <si>
    <t xml:space="preserve">Make certain that the report will print on an standard letter-sized, portrait orientation page without extending past the printable areas of the page to the right. </t>
  </si>
  <si>
    <t>Reports Skills</t>
  </si>
  <si>
    <t>Admin tasks</t>
  </si>
  <si>
    <t>Save and store</t>
  </si>
  <si>
    <t>Place the completed subtask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</si>
  <si>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</si>
  <si>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5</t>
  </si>
  <si>
    <t>import the fields on the source document, but be careful about the field properties. Ensure the data property is appropriate to the type of data portrayed</t>
  </si>
  <si>
    <t>tblPublisher_State and tblPublisher_Country fields: two letter abbreviation</t>
  </si>
  <si>
    <t>import the fields on the source document, but be careful about the field properties. Ensure the data property is appropriate to the type of data portrayed. In the tblAuthor_Name field: last name and first name</t>
  </si>
  <si>
    <t>tblConnection</t>
  </si>
  <si>
    <t>import the fields on the source document, but be careful about the field properties. Ensure the data property is appropriate to the type of data portrayed. Remember, each of the imported fields is a number and is a copy of a primary key in another table.</t>
  </si>
  <si>
    <t>you must identify the title of the book you will order. You may have to use a foreign key to identify the book you will order.</t>
  </si>
  <si>
    <t>you will insert Primary Keys as Foreign Keys in appropriate table fields (most important in tblOrder)</t>
  </si>
  <si>
    <t xml:space="preserve">be sure to include a subform that shows the authors linked to that new book (this will require you to create a record in the Connection table) </t>
  </si>
  <si>
    <t xml:space="preserve">06. Are we spending too much money on cheap books. We need a list of the titles (just the titles) of all the books whose retail price is less than $10, but only those titles for which we have bought more than 3 copies. Sort the titles by the number we have in stock, but make sure the titles are arranged alphabetically. </t>
  </si>
  <si>
    <t>Comments</t>
  </si>
  <si>
    <t>create tblPublisher_ZipCode field and tblPublisher_Phone field, both with appropriate data type and input mask</t>
  </si>
  <si>
    <t>Create a Shelf List Report so the volunteers can tell where to shelve the books. The books will be shelved by their Library of Congress number. We also want to know how many books we have in stock and how much each one costs. Be careful with objects bound to values in the tables. If they need to grow to display the full bound value, make certain you use the Can Grow property</t>
  </si>
  <si>
    <t>you will modify specific field properties</t>
  </si>
  <si>
    <t>you will create additional table fields with specific field properties</t>
  </si>
  <si>
    <t>05. We have books in different languages, but how many titles do we have in each language.  Let's start by finding out the books for which we have more than two copies, but only the titles of the books that are in German. We need to see the number of copies, the name of the book, and the name of the publisher.</t>
  </si>
  <si>
    <t xml:space="preserve">You need at least ten orders of which at least five should not yet have been delivered (no value in the received date field). </t>
  </si>
  <si>
    <t>One table, three values</t>
  </si>
  <si>
    <t>One table, two values, one with a parameter criteria</t>
  </si>
  <si>
    <t>One table, four values, one with a criteria that calls for a wildcard</t>
  </si>
  <si>
    <t>One table, one value, one with a parameter criteria that calls for a wildcard</t>
  </si>
  <si>
    <t>Two tables, three values, two with a criteria, and a Boolean (AND/OR) decision to make</t>
  </si>
  <si>
    <t>One table, three values (but only two will show), two with a criteria, and a Boolean (AND/OR) decision to make</t>
  </si>
  <si>
    <t>One table, three values (but only one will show), two with a criteria, and a Boolean (AND/OR) decision to make</t>
  </si>
  <si>
    <t>One table, one value, with a two part parameter query and a Boolean (AND/OR) decision to make about the two parameters</t>
  </si>
  <si>
    <t>Two tables, two values - one from a field, one created with a built function</t>
  </si>
  <si>
    <t>Two tables, four values - two from a field, two created with a built function</t>
  </si>
  <si>
    <t>Three tables, four values - three from a field, one created with a built function</t>
  </si>
  <si>
    <t>One table, three values - two from a field, one created from a field, one with a totals criteria</t>
  </si>
  <si>
    <t>Four tables, three values (of which only two will show) - two from a field, one with a totals criteria</t>
  </si>
  <si>
    <t>Two tables, seven values (of which only six will show) - six from a field, one that has to be 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</si>
</sst>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10"/>
      <color theme="1"/>
      <name val="Calibri"/>
      <family val="2"/>
    </font>
    <font>
      <sz val="10"/>
      <color theme="1"/>
      <name val="Calibri"/>
      <family val="2"/>
    </font>
    <font>
      <sz val="10"/>
      <name val="Arial"/>
      <family val="2"/>
    </font>
    <font>
      <sz val="10"/>
      <color theme="0"/>
      <name val="Calibri"/>
      <family val="2"/>
      <scheme val="minor"/>
    </font>
    <font>
      <sz val="10"/>
      <name val="Calibri"/>
      <family val="2"/>
      <scheme val="minor"/>
    </font>
    <font>
      <b/>
      <sz val="10"/>
      <color indexed="9"/>
      <name val="Calibri"/>
      <family val="2"/>
      <scheme val="minor"/>
    </font>
    <font>
      <b/>
      <sz val="10"/>
      <name val="Calibri"/>
      <family val="2"/>
      <scheme val="minor"/>
    </font>
    <font>
      <sz val="10"/>
      <color indexed="9"/>
      <name val="Calibri"/>
      <family val="2"/>
      <scheme val="minor"/>
    </font>
    <font>
      <b/>
      <sz val="10"/>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C00000"/>
        <bgColor indexed="64"/>
      </patternFill>
    </fill>
    <fill>
      <patternFill patternType="solid">
        <fgColor theme="0" tint="-0.499984740745262"/>
        <bgColor indexed="64"/>
      </patternFill>
    </fill>
    <fill>
      <patternFill patternType="solid">
        <fgColor rgb="FF800000"/>
        <bgColor indexed="64"/>
      </patternFill>
    </fill>
    <fill>
      <patternFill patternType="solid">
        <fgColor theme="8" tint="0.59999389629810485"/>
        <bgColor indexed="65"/>
      </patternFill>
    </fill>
  </fills>
  <borders count="7">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0" fontId="3" fillId="0" borderId="0"/>
    <xf numFmtId="0" fontId="2" fillId="7" borderId="0" applyNumberFormat="0" applyBorder="0" applyAlignment="0" applyProtection="0"/>
  </cellStyleXfs>
  <cellXfs count="83">
    <xf numFmtId="0" fontId="0" fillId="0" borderId="0" xfId="0"/>
    <xf numFmtId="0" fontId="5" fillId="0" borderId="0" xfId="1" applyFont="1" applyAlignment="1">
      <alignment vertical="top" wrapText="1"/>
    </xf>
    <xf numFmtId="0" fontId="5" fillId="0" borderId="0" xfId="1" applyFont="1" applyAlignment="1">
      <alignment vertical="top"/>
    </xf>
    <xf numFmtId="0" fontId="5" fillId="2" borderId="0" xfId="1" applyFont="1" applyFill="1" applyBorder="1" applyAlignment="1">
      <alignment horizontal="center" vertical="top" wrapText="1"/>
    </xf>
    <xf numFmtId="0" fontId="5" fillId="0" borderId="0"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3" borderId="0" xfId="1" applyFont="1" applyFill="1" applyBorder="1" applyAlignment="1">
      <alignment horizontal="center" vertical="top" wrapText="1"/>
    </xf>
    <xf numFmtId="0" fontId="7" fillId="3" borderId="2" xfId="1" applyFont="1" applyFill="1" applyBorder="1" applyAlignment="1">
      <alignment vertical="top" wrapText="1"/>
    </xf>
    <xf numFmtId="0" fontId="5" fillId="3" borderId="2" xfId="1" applyFont="1" applyFill="1" applyBorder="1" applyAlignment="1">
      <alignment vertical="top" wrapText="1"/>
    </xf>
    <xf numFmtId="9" fontId="5" fillId="3" borderId="2" xfId="1" applyNumberFormat="1" applyFont="1" applyFill="1" applyBorder="1" applyAlignment="1">
      <alignment vertical="top" wrapText="1"/>
    </xf>
    <xf numFmtId="0" fontId="5" fillId="0" borderId="2" xfId="1" applyFont="1" applyFill="1" applyBorder="1" applyAlignment="1">
      <alignment horizontal="center" vertical="top" wrapText="1"/>
    </xf>
    <xf numFmtId="0" fontId="5" fillId="3" borderId="2" xfId="1" applyFont="1" applyFill="1" applyBorder="1" applyAlignment="1">
      <alignment horizontal="center" vertical="top" wrapText="1"/>
    </xf>
    <xf numFmtId="9" fontId="5" fillId="0" borderId="3" xfId="1" applyNumberFormat="1" applyFont="1" applyFill="1" applyBorder="1" applyAlignment="1">
      <alignment vertical="top" wrapText="1"/>
    </xf>
    <xf numFmtId="0" fontId="5" fillId="0" borderId="3" xfId="1" applyFont="1" applyFill="1" applyBorder="1" applyAlignment="1">
      <alignment vertical="top" wrapText="1"/>
    </xf>
    <xf numFmtId="0" fontId="5" fillId="3" borderId="1" xfId="1" applyFont="1" applyFill="1" applyBorder="1" applyAlignment="1">
      <alignment horizontal="center" vertical="top" wrapText="1"/>
    </xf>
    <xf numFmtId="0" fontId="7" fillId="3" borderId="1" xfId="1" applyFont="1" applyFill="1" applyBorder="1" applyAlignment="1">
      <alignment vertical="top" wrapText="1"/>
    </xf>
    <xf numFmtId="0" fontId="5" fillId="3" borderId="1" xfId="1" applyFont="1" applyFill="1" applyBorder="1" applyAlignment="1">
      <alignment vertical="top" wrapText="1"/>
    </xf>
    <xf numFmtId="9" fontId="5" fillId="3" borderId="1" xfId="1" applyNumberFormat="1" applyFont="1" applyFill="1" applyBorder="1" applyAlignment="1">
      <alignment vertical="top" wrapText="1"/>
    </xf>
    <xf numFmtId="0" fontId="5" fillId="0" borderId="1" xfId="1" applyFont="1" applyFill="1" applyBorder="1" applyAlignment="1">
      <alignment horizontal="left" vertical="top" wrapText="1"/>
    </xf>
    <xf numFmtId="0" fontId="5" fillId="0" borderId="1" xfId="1" applyFont="1" applyFill="1" applyBorder="1" applyAlignment="1">
      <alignment vertical="center" wrapText="1"/>
    </xf>
    <xf numFmtId="9" fontId="5" fillId="0" borderId="1" xfId="1" applyNumberFormat="1" applyFont="1" applyFill="1" applyBorder="1" applyAlignment="1">
      <alignment vertical="center" wrapText="1"/>
    </xf>
    <xf numFmtId="0" fontId="5" fillId="3" borderId="2" xfId="1" applyFont="1" applyFill="1" applyBorder="1" applyAlignment="1">
      <alignment vertical="top"/>
    </xf>
    <xf numFmtId="0" fontId="5" fillId="0" borderId="0" xfId="1" applyFont="1" applyAlignment="1">
      <alignment horizontal="center" vertical="top" wrapText="1"/>
    </xf>
    <xf numFmtId="0" fontId="4" fillId="4" borderId="2" xfId="1" applyFont="1" applyFill="1" applyBorder="1" applyAlignment="1">
      <alignment horizontal="center" vertical="top" wrapText="1"/>
    </xf>
    <xf numFmtId="0" fontId="4" fillId="4" borderId="1" xfId="1" applyFont="1" applyFill="1" applyBorder="1" applyAlignment="1">
      <alignment horizontal="left" vertical="top" wrapText="1"/>
    </xf>
    <xf numFmtId="0" fontId="4" fillId="5" borderId="0" xfId="1" applyFont="1" applyFill="1" applyBorder="1" applyAlignment="1">
      <alignment horizontal="center" vertical="top" wrapText="1"/>
    </xf>
    <xf numFmtId="0" fontId="4" fillId="6" borderId="0" xfId="1" applyFont="1" applyFill="1" applyBorder="1" applyAlignment="1">
      <alignment horizontal="center"/>
    </xf>
    <xf numFmtId="164" fontId="4" fillId="6" borderId="0" xfId="1" applyNumberFormat="1" applyFont="1" applyFill="1" applyBorder="1" applyAlignment="1">
      <alignment horizontal="center"/>
    </xf>
    <xf numFmtId="0" fontId="4" fillId="6" borderId="0" xfId="1" applyFont="1" applyFill="1" applyBorder="1" applyAlignment="1">
      <alignment vertical="top" wrapText="1"/>
    </xf>
    <xf numFmtId="0" fontId="5" fillId="6" borderId="0" xfId="1" applyFont="1" applyFill="1" applyBorder="1" applyAlignment="1">
      <alignment horizontal="center" vertical="top" wrapText="1"/>
    </xf>
    <xf numFmtId="0" fontId="6" fillId="6" borderId="0" xfId="1" applyFont="1" applyFill="1" applyBorder="1" applyAlignment="1">
      <alignment horizontal="center" vertical="top" wrapText="1"/>
    </xf>
    <xf numFmtId="0" fontId="5" fillId="6" borderId="0" xfId="1" applyFont="1" applyFill="1" applyBorder="1" applyAlignment="1">
      <alignment vertical="top" wrapText="1"/>
    </xf>
    <xf numFmtId="0" fontId="4" fillId="6" borderId="0" xfId="1" applyFont="1" applyFill="1" applyBorder="1" applyAlignment="1">
      <alignment horizontal="center" vertical="top" wrapText="1"/>
    </xf>
    <xf numFmtId="0" fontId="4" fillId="6" borderId="3" xfId="1" applyFont="1" applyFill="1" applyBorder="1" applyAlignment="1">
      <alignment horizontal="center" vertical="top" wrapText="1"/>
    </xf>
    <xf numFmtId="0" fontId="8" fillId="6" borderId="0" xfId="1" applyFont="1" applyFill="1" applyBorder="1" applyAlignment="1">
      <alignment horizontal="center" vertical="top" wrapText="1"/>
    </xf>
    <xf numFmtId="0" fontId="5" fillId="6" borderId="4" xfId="1" applyFont="1" applyFill="1" applyBorder="1" applyAlignment="1">
      <alignment vertical="top"/>
    </xf>
    <xf numFmtId="0" fontId="8" fillId="6" borderId="4" xfId="1" applyFont="1" applyFill="1" applyBorder="1" applyAlignment="1">
      <alignment horizontal="center" vertical="top" wrapText="1"/>
    </xf>
    <xf numFmtId="0" fontId="5" fillId="6" borderId="4" xfId="1" applyFont="1" applyFill="1" applyBorder="1" applyAlignment="1">
      <alignment vertical="top" wrapText="1"/>
    </xf>
    <xf numFmtId="0" fontId="4" fillId="6" borderId="5" xfId="1" applyFont="1" applyFill="1" applyBorder="1" applyAlignment="1">
      <alignment horizontal="center" vertical="top" wrapText="1"/>
    </xf>
    <xf numFmtId="0" fontId="9" fillId="6" borderId="5" xfId="1" applyFont="1" applyFill="1" applyBorder="1" applyAlignment="1">
      <alignment vertical="top" wrapText="1"/>
    </xf>
    <xf numFmtId="0" fontId="4" fillId="6" borderId="5" xfId="1" applyFont="1" applyFill="1" applyBorder="1" applyAlignment="1">
      <alignment vertical="top" wrapText="1"/>
    </xf>
    <xf numFmtId="164" fontId="4" fillId="6" borderId="0" xfId="1" applyNumberFormat="1" applyFont="1" applyFill="1" applyBorder="1" applyAlignment="1">
      <alignment horizontal="center" vertical="top" wrapText="1"/>
    </xf>
    <xf numFmtId="0" fontId="5" fillId="0" borderId="3" xfId="1" applyFont="1" applyBorder="1" applyAlignment="1">
      <alignment horizontal="left" vertical="top" wrapText="1"/>
    </xf>
    <xf numFmtId="0" fontId="5" fillId="0" borderId="3" xfId="1" applyFont="1" applyBorder="1" applyAlignment="1">
      <alignment vertical="top" wrapText="1"/>
    </xf>
    <xf numFmtId="0" fontId="5" fillId="0" borderId="6" xfId="1" applyFont="1" applyFill="1" applyBorder="1" applyAlignment="1">
      <alignment horizontal="left" vertical="top" wrapText="1"/>
    </xf>
    <xf numFmtId="0" fontId="5" fillId="0" borderId="6" xfId="1" applyFont="1" applyBorder="1" applyAlignment="1">
      <alignment vertical="top" wrapText="1"/>
    </xf>
    <xf numFmtId="0" fontId="5" fillId="0" borderId="6" xfId="1" applyFont="1" applyFill="1" applyBorder="1" applyAlignment="1">
      <alignment vertical="top" wrapText="1"/>
    </xf>
    <xf numFmtId="9" fontId="5" fillId="0" borderId="6" xfId="1" applyNumberFormat="1" applyFont="1" applyFill="1" applyBorder="1" applyAlignment="1">
      <alignment vertical="top" wrapText="1"/>
    </xf>
    <xf numFmtId="0" fontId="5" fillId="0" borderId="6" xfId="1" applyFont="1" applyBorder="1" applyAlignment="1">
      <alignment horizontal="left" vertical="top" wrapText="1"/>
    </xf>
    <xf numFmtId="0" fontId="9" fillId="6" borderId="6" xfId="1" applyFont="1" applyFill="1" applyBorder="1" applyAlignment="1">
      <alignment vertical="top" wrapText="1"/>
    </xf>
    <xf numFmtId="0" fontId="4" fillId="6" borderId="6" xfId="1" applyFont="1" applyFill="1" applyBorder="1" applyAlignment="1">
      <alignment vertical="top" wrapText="1"/>
    </xf>
    <xf numFmtId="9" fontId="4" fillId="6" borderId="6" xfId="1" applyNumberFormat="1" applyFont="1" applyFill="1" applyBorder="1" applyAlignment="1">
      <alignment vertical="top" wrapText="1"/>
    </xf>
    <xf numFmtId="0" fontId="9" fillId="6" borderId="6" xfId="1" applyFont="1" applyFill="1" applyBorder="1" applyAlignment="1">
      <alignment horizontal="center" vertical="top" wrapText="1"/>
    </xf>
    <xf numFmtId="0" fontId="5" fillId="0" borderId="6" xfId="1" applyFont="1" applyFill="1" applyBorder="1" applyAlignment="1">
      <alignment horizontal="left" vertical="top"/>
    </xf>
    <xf numFmtId="0" fontId="5" fillId="0" borderId="6" xfId="1" applyFont="1" applyFill="1" applyBorder="1" applyAlignment="1">
      <alignment vertical="top"/>
    </xf>
    <xf numFmtId="0" fontId="7" fillId="3" borderId="6" xfId="1" applyFont="1" applyFill="1" applyBorder="1" applyAlignment="1">
      <alignment vertical="top" wrapText="1"/>
    </xf>
    <xf numFmtId="0" fontId="5" fillId="3" borderId="6" xfId="1" applyFont="1" applyFill="1" applyBorder="1" applyAlignment="1">
      <alignment vertical="top" wrapText="1"/>
    </xf>
    <xf numFmtId="9" fontId="5" fillId="3" borderId="6" xfId="1" applyNumberFormat="1" applyFont="1" applyFill="1" applyBorder="1" applyAlignment="1">
      <alignment vertical="top" wrapText="1"/>
    </xf>
    <xf numFmtId="0" fontId="6" fillId="6" borderId="6" xfId="1" applyFont="1" applyFill="1" applyBorder="1" applyAlignment="1">
      <alignment horizontal="center" vertical="top" wrapText="1"/>
    </xf>
    <xf numFmtId="0" fontId="8" fillId="6" borderId="6" xfId="1" applyFont="1" applyFill="1" applyBorder="1" applyAlignment="1">
      <alignment horizontal="center" vertical="top" wrapText="1"/>
    </xf>
    <xf numFmtId="9" fontId="8" fillId="6" borderId="6" xfId="1" applyNumberFormat="1" applyFont="1" applyFill="1" applyBorder="1" applyAlignment="1">
      <alignment horizontal="center" vertical="top" wrapText="1"/>
    </xf>
    <xf numFmtId="0" fontId="9" fillId="4" borderId="6" xfId="1" applyFont="1" applyFill="1" applyBorder="1" applyAlignment="1">
      <alignment horizontal="center" vertical="top" wrapText="1"/>
    </xf>
    <xf numFmtId="0" fontId="4" fillId="4" borderId="6" xfId="1" applyFont="1" applyFill="1" applyBorder="1" applyAlignment="1">
      <alignment vertical="top" wrapText="1"/>
    </xf>
    <xf numFmtId="9" fontId="4" fillId="4" borderId="6" xfId="1" applyNumberFormat="1" applyFont="1" applyFill="1" applyBorder="1" applyAlignment="1">
      <alignment vertical="top" wrapText="1"/>
    </xf>
    <xf numFmtId="0" fontId="2" fillId="7" borderId="0" xfId="2" applyBorder="1" applyAlignment="1">
      <alignment horizontal="center" vertical="top" wrapText="1"/>
    </xf>
    <xf numFmtId="0" fontId="2" fillId="7" borderId="6" xfId="2" applyBorder="1" applyAlignment="1">
      <alignment horizontal="left" vertical="top" wrapText="1"/>
    </xf>
    <xf numFmtId="0" fontId="2" fillId="7" borderId="6" xfId="2" applyBorder="1" applyAlignment="1">
      <alignment vertical="top" wrapText="1"/>
    </xf>
    <xf numFmtId="9" fontId="2" fillId="7" borderId="6" xfId="2" applyNumberFormat="1" applyBorder="1" applyAlignment="1">
      <alignment vertical="top" wrapText="1"/>
    </xf>
    <xf numFmtId="0" fontId="2" fillId="7" borderId="6" xfId="2" applyBorder="1" applyAlignment="1">
      <alignment horizontal="left" vertical="top"/>
    </xf>
    <xf numFmtId="0" fontId="2" fillId="7" borderId="3" xfId="2" applyBorder="1" applyAlignment="1">
      <alignment horizontal="center" vertical="top" wrapText="1"/>
    </xf>
    <xf numFmtId="0" fontId="2" fillId="7" borderId="6" xfId="2" applyBorder="1" applyAlignment="1">
      <alignment vertical="top"/>
    </xf>
    <xf numFmtId="0" fontId="5" fillId="0" borderId="2" xfId="1" applyFont="1" applyFill="1" applyBorder="1" applyAlignment="1">
      <alignment horizontal="center" vertical="center" wrapText="1"/>
    </xf>
    <xf numFmtId="0" fontId="5" fillId="0" borderId="6" xfId="1" applyFont="1" applyFill="1" applyBorder="1" applyAlignment="1">
      <alignment horizontal="left" vertical="center" wrapText="1"/>
    </xf>
    <xf numFmtId="0" fontId="2" fillId="7" borderId="0" xfId="2" applyBorder="1" applyAlignment="1">
      <alignment horizontal="center" vertical="center" wrapText="1"/>
    </xf>
    <xf numFmtId="0" fontId="1" fillId="7" borderId="6" xfId="2" applyFont="1" applyBorder="1" applyAlignment="1">
      <alignment horizontal="left" vertical="center" wrapText="1"/>
    </xf>
    <xf numFmtId="0" fontId="5" fillId="0" borderId="0" xfId="1" applyFont="1" applyFill="1" applyBorder="1" applyAlignment="1">
      <alignment horizontal="center" vertical="center" wrapText="1"/>
    </xf>
    <xf numFmtId="0" fontId="2" fillId="7" borderId="6" xfId="2" applyBorder="1" applyAlignment="1">
      <alignment vertical="center" wrapText="1"/>
    </xf>
    <xf numFmtId="0" fontId="5" fillId="0" borderId="6" xfId="1" applyFont="1" applyFill="1" applyBorder="1" applyAlignment="1">
      <alignment vertical="center" wrapText="1"/>
    </xf>
    <xf numFmtId="0" fontId="2" fillId="7" borderId="3" xfId="2" applyBorder="1" applyAlignment="1">
      <alignment horizontal="center" vertical="center" wrapText="1"/>
    </xf>
    <xf numFmtId="9" fontId="5" fillId="0" borderId="6" xfId="1" applyNumberFormat="1" applyFont="1" applyFill="1" applyBorder="1" applyAlignment="1">
      <alignment vertical="center" wrapText="1"/>
    </xf>
    <xf numFmtId="0" fontId="2" fillId="7" borderId="6" xfId="2" applyBorder="1" applyAlignment="1">
      <alignment horizontal="left" vertical="center" wrapText="1"/>
    </xf>
    <xf numFmtId="9" fontId="2" fillId="7" borderId="6" xfId="2" applyNumberFormat="1" applyBorder="1" applyAlignment="1">
      <alignment vertical="center" wrapText="1"/>
    </xf>
    <xf numFmtId="0" fontId="1" fillId="7" borderId="6" xfId="2" applyFont="1" applyBorder="1" applyAlignment="1">
      <alignment vertical="center" wrapText="1"/>
    </xf>
  </cellXfs>
  <cellStyles count="3">
    <cellStyle name="40% - Accent5" xfId="2" builtinId="47"/>
    <cellStyle name="Normal" xfId="0" builtinId="0"/>
    <cellStyle name="Normal 2" xfId="1"/>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sheetPr>
  <dimension ref="A1:H57"/>
  <sheetViews>
    <sheetView tabSelected="1" zoomScaleNormal="100" workbookViewId="0">
      <pane ySplit="2" topLeftCell="A3" activePane="bottomLeft" state="frozen"/>
      <selection activeCell="A30" sqref="A30:XFD30"/>
      <selection pane="bottomLeft" activeCell="G41" sqref="G41"/>
    </sheetView>
  </sheetViews>
  <sheetFormatPr defaultColWidth="35.28515625" defaultRowHeight="12.75" outlineLevelRow="2" x14ac:dyDescent="0.25"/>
  <cols>
    <col min="1" max="1" width="25.85546875" style="22" bestFit="1" customWidth="1"/>
    <col min="2" max="2" width="58" style="1" customWidth="1"/>
    <col min="3" max="3" width="68.28515625" style="1" customWidth="1"/>
    <col min="4" max="4" width="12.28515625" style="1" bestFit="1" customWidth="1"/>
    <col min="5" max="5" width="8.140625" style="1" bestFit="1" customWidth="1"/>
    <col min="6" max="6" width="11.85546875" style="1" bestFit="1" customWidth="1"/>
    <col min="7" max="7" width="70.7109375" style="1" customWidth="1"/>
    <col min="8" max="8" width="35.28515625" style="1"/>
    <col min="9" max="16384" width="35.28515625" style="2"/>
  </cols>
  <sheetData>
    <row r="1" spans="1:8" x14ac:dyDescent="0.2">
      <c r="A1" s="26" t="s">
        <v>0</v>
      </c>
      <c r="B1" s="27">
        <v>42196</v>
      </c>
      <c r="C1" s="41"/>
      <c r="D1" s="28"/>
      <c r="E1" s="28"/>
      <c r="F1" s="28">
        <f>F56</f>
        <v>0</v>
      </c>
      <c r="G1" s="32" t="s">
        <v>99</v>
      </c>
    </row>
    <row r="2" spans="1:8" x14ac:dyDescent="0.25">
      <c r="A2" s="25" t="s">
        <v>1</v>
      </c>
      <c r="B2" s="25" t="s">
        <v>2</v>
      </c>
      <c r="C2" s="25" t="s">
        <v>3</v>
      </c>
      <c r="D2" s="25" t="s">
        <v>4</v>
      </c>
      <c r="E2" s="25" t="s">
        <v>5</v>
      </c>
      <c r="F2" s="25" t="s">
        <v>6</v>
      </c>
      <c r="H2" s="2"/>
    </row>
    <row r="3" spans="1:8" outlineLevel="2" x14ac:dyDescent="0.25">
      <c r="A3" s="29"/>
      <c r="B3" s="30" t="s">
        <v>7</v>
      </c>
      <c r="C3" s="30"/>
      <c r="D3" s="31"/>
      <c r="E3" s="31"/>
      <c r="F3" s="31"/>
    </row>
    <row r="4" spans="1:8" ht="25.5" outlineLevel="2" x14ac:dyDescent="0.25">
      <c r="A4" s="3" t="s">
        <v>8</v>
      </c>
      <c r="B4" s="42" t="s">
        <v>9</v>
      </c>
      <c r="C4" s="42" t="s">
        <v>90</v>
      </c>
      <c r="D4" s="13">
        <v>0</v>
      </c>
      <c r="E4" s="12">
        <v>0.2</v>
      </c>
      <c r="F4" s="43">
        <f t="shared" ref="F4:F9" si="0">D4*E4</f>
        <v>0</v>
      </c>
    </row>
    <row r="5" spans="1:8" ht="25.5" outlineLevel="2" x14ac:dyDescent="0.25">
      <c r="A5" s="64" t="s">
        <v>10</v>
      </c>
      <c r="B5" s="65" t="s">
        <v>9</v>
      </c>
      <c r="C5" s="66" t="s">
        <v>90</v>
      </c>
      <c r="D5" s="66">
        <v>0</v>
      </c>
      <c r="E5" s="67">
        <v>0.2</v>
      </c>
      <c r="F5" s="66">
        <f t="shared" si="0"/>
        <v>0</v>
      </c>
    </row>
    <row r="6" spans="1:8" outlineLevel="2" x14ac:dyDescent="0.25">
      <c r="A6" s="64"/>
      <c r="B6" s="65" t="s">
        <v>102</v>
      </c>
      <c r="C6" s="66" t="s">
        <v>91</v>
      </c>
      <c r="D6" s="66">
        <v>0</v>
      </c>
      <c r="E6" s="67">
        <v>0.05</v>
      </c>
      <c r="F6" s="66">
        <f t="shared" si="0"/>
        <v>0</v>
      </c>
    </row>
    <row r="7" spans="1:8" ht="25.5" outlineLevel="2" x14ac:dyDescent="0.25">
      <c r="A7" s="64"/>
      <c r="B7" s="65" t="s">
        <v>103</v>
      </c>
      <c r="C7" s="66" t="s">
        <v>100</v>
      </c>
      <c r="D7" s="66">
        <v>0</v>
      </c>
      <c r="E7" s="67">
        <v>0.05</v>
      </c>
      <c r="F7" s="66">
        <f t="shared" si="0"/>
        <v>0</v>
      </c>
    </row>
    <row r="8" spans="1:8" ht="38.25" outlineLevel="2" x14ac:dyDescent="0.25">
      <c r="A8" s="4" t="s">
        <v>11</v>
      </c>
      <c r="B8" s="44" t="s">
        <v>9</v>
      </c>
      <c r="C8" s="45" t="s">
        <v>92</v>
      </c>
      <c r="D8" s="46">
        <v>0</v>
      </c>
      <c r="E8" s="47">
        <v>0.1</v>
      </c>
      <c r="F8" s="46">
        <f t="shared" si="0"/>
        <v>0</v>
      </c>
    </row>
    <row r="9" spans="1:8" ht="51" outlineLevel="2" x14ac:dyDescent="0.25">
      <c r="A9" s="64" t="s">
        <v>93</v>
      </c>
      <c r="B9" s="65" t="s">
        <v>9</v>
      </c>
      <c r="C9" s="66" t="s">
        <v>94</v>
      </c>
      <c r="D9" s="66">
        <v>0</v>
      </c>
      <c r="E9" s="67">
        <v>0.1</v>
      </c>
      <c r="F9" s="66">
        <f t="shared" si="0"/>
        <v>0</v>
      </c>
    </row>
    <row r="10" spans="1:8" ht="25.5" outlineLevel="2" x14ac:dyDescent="0.25">
      <c r="A10" s="4" t="s">
        <v>12</v>
      </c>
      <c r="B10" s="44" t="s">
        <v>9</v>
      </c>
      <c r="C10" s="45" t="s">
        <v>95</v>
      </c>
      <c r="D10" s="46">
        <v>0</v>
      </c>
      <c r="E10" s="47">
        <v>0.1</v>
      </c>
      <c r="F10" s="46">
        <f>D10*E10</f>
        <v>0</v>
      </c>
    </row>
    <row r="11" spans="1:8" outlineLevel="2" x14ac:dyDescent="0.25">
      <c r="A11" s="4"/>
      <c r="B11" s="44" t="s">
        <v>9</v>
      </c>
      <c r="C11" s="45" t="s">
        <v>13</v>
      </c>
      <c r="D11" s="46">
        <v>0</v>
      </c>
      <c r="E11" s="47">
        <v>0.05</v>
      </c>
      <c r="F11" s="45">
        <f>D11*E11</f>
        <v>0</v>
      </c>
      <c r="H11" s="2"/>
    </row>
    <row r="12" spans="1:8" outlineLevel="2" x14ac:dyDescent="0.25">
      <c r="A12" s="4"/>
      <c r="B12" s="44" t="s">
        <v>9</v>
      </c>
      <c r="C12" s="45" t="s">
        <v>14</v>
      </c>
      <c r="D12" s="46">
        <v>0</v>
      </c>
      <c r="E12" s="47">
        <v>0.05</v>
      </c>
      <c r="F12" s="45">
        <f>D12*E12</f>
        <v>0</v>
      </c>
      <c r="H12" s="2"/>
    </row>
    <row r="13" spans="1:8" outlineLevel="2" x14ac:dyDescent="0.25">
      <c r="A13" s="4"/>
      <c r="B13" s="44" t="s">
        <v>9</v>
      </c>
      <c r="C13" s="45" t="s">
        <v>15</v>
      </c>
      <c r="D13" s="46">
        <v>0</v>
      </c>
      <c r="E13" s="47">
        <v>0.05</v>
      </c>
      <c r="F13" s="45">
        <f>D13*E13</f>
        <v>0</v>
      </c>
      <c r="H13" s="2"/>
    </row>
    <row r="14" spans="1:8" outlineLevel="2" x14ac:dyDescent="0.25">
      <c r="A14" s="5"/>
      <c r="B14" s="48" t="s">
        <v>9</v>
      </c>
      <c r="C14" s="48" t="s">
        <v>16</v>
      </c>
      <c r="D14" s="46">
        <v>0</v>
      </c>
      <c r="E14" s="47">
        <v>0.05</v>
      </c>
      <c r="F14" s="45">
        <f>D14*E14</f>
        <v>0</v>
      </c>
      <c r="H14" s="2"/>
    </row>
    <row r="15" spans="1:8" outlineLevel="2" x14ac:dyDescent="0.25">
      <c r="A15" s="32"/>
      <c r="B15" s="49" t="s">
        <v>17</v>
      </c>
      <c r="C15" s="49"/>
      <c r="D15" s="50"/>
      <c r="E15" s="51">
        <f>SUM(E4:E14)</f>
        <v>1</v>
      </c>
      <c r="F15" s="50">
        <f>SUBTOTAL(9,F4:F14)</f>
        <v>0</v>
      </c>
      <c r="G15" s="2"/>
      <c r="H15" s="2"/>
    </row>
    <row r="16" spans="1:8" outlineLevel="1" x14ac:dyDescent="0.25">
      <c r="A16" s="33"/>
      <c r="B16" s="52" t="s">
        <v>18</v>
      </c>
      <c r="C16" s="52"/>
      <c r="D16" s="50"/>
      <c r="E16" s="51"/>
      <c r="F16" s="50"/>
      <c r="H16" s="2"/>
    </row>
    <row r="17" spans="1:8" outlineLevel="2" x14ac:dyDescent="0.25">
      <c r="A17" s="10" t="s">
        <v>19</v>
      </c>
      <c r="B17" s="53" t="s">
        <v>20</v>
      </c>
      <c r="C17" s="44"/>
      <c r="D17" s="46">
        <v>0</v>
      </c>
      <c r="E17" s="47">
        <v>0.35</v>
      </c>
      <c r="F17" s="46">
        <f t="shared" ref="F17:F20" si="1">D17*E17</f>
        <v>0</v>
      </c>
      <c r="H17" s="2"/>
    </row>
    <row r="18" spans="1:8" outlineLevel="2" x14ac:dyDescent="0.25">
      <c r="A18" s="64" t="s">
        <v>21</v>
      </c>
      <c r="B18" s="68" t="s">
        <v>96</v>
      </c>
      <c r="C18" s="65"/>
      <c r="D18" s="66">
        <v>0</v>
      </c>
      <c r="E18" s="67">
        <v>0.3</v>
      </c>
      <c r="F18" s="66">
        <f t="shared" si="1"/>
        <v>0</v>
      </c>
      <c r="H18" s="2"/>
    </row>
    <row r="19" spans="1:8" outlineLevel="2" x14ac:dyDescent="0.25">
      <c r="A19" s="4" t="s">
        <v>22</v>
      </c>
      <c r="B19" s="54" t="s">
        <v>23</v>
      </c>
      <c r="C19" s="46"/>
      <c r="D19" s="46">
        <v>0</v>
      </c>
      <c r="E19" s="47">
        <v>0.15</v>
      </c>
      <c r="F19" s="46">
        <f t="shared" si="1"/>
        <v>0</v>
      </c>
      <c r="H19" s="2"/>
    </row>
    <row r="20" spans="1:8" outlineLevel="2" x14ac:dyDescent="0.25">
      <c r="A20" s="69" t="s">
        <v>24</v>
      </c>
      <c r="B20" s="70" t="s">
        <v>25</v>
      </c>
      <c r="C20" s="66"/>
      <c r="D20" s="66">
        <v>0</v>
      </c>
      <c r="E20" s="67">
        <v>0.2</v>
      </c>
      <c r="F20" s="66">
        <f t="shared" si="1"/>
        <v>0</v>
      </c>
      <c r="H20" s="2"/>
    </row>
    <row r="21" spans="1:8" outlineLevel="2" x14ac:dyDescent="0.25">
      <c r="A21" s="11"/>
      <c r="B21" s="55" t="s">
        <v>26</v>
      </c>
      <c r="C21" s="55"/>
      <c r="D21" s="56"/>
      <c r="E21" s="57">
        <f>SUM(E17:E20)</f>
        <v>1</v>
      </c>
      <c r="F21" s="56">
        <f>SUBTOTAL(9,F16:F20)</f>
        <v>0</v>
      </c>
      <c r="G21" s="2"/>
      <c r="H21" s="2"/>
    </row>
    <row r="22" spans="1:8" outlineLevel="1" x14ac:dyDescent="0.25">
      <c r="A22" s="34"/>
      <c r="B22" s="58" t="s">
        <v>27</v>
      </c>
      <c r="C22" s="58"/>
      <c r="D22" s="59"/>
      <c r="E22" s="60"/>
      <c r="F22" s="59"/>
      <c r="H22" s="2"/>
    </row>
    <row r="23" spans="1:8" outlineLevel="2" x14ac:dyDescent="0.25">
      <c r="A23" s="10" t="s">
        <v>28</v>
      </c>
      <c r="B23" s="44" t="s">
        <v>29</v>
      </c>
      <c r="C23" s="44" t="s">
        <v>30</v>
      </c>
      <c r="D23" s="46">
        <v>0</v>
      </c>
      <c r="E23" s="47">
        <v>0.05</v>
      </c>
      <c r="F23" s="46">
        <f t="shared" ref="F23:F26" si="2">D23*E23</f>
        <v>0</v>
      </c>
      <c r="H23" s="2"/>
    </row>
    <row r="24" spans="1:8" outlineLevel="2" x14ac:dyDescent="0.25">
      <c r="A24" s="64" t="s">
        <v>31</v>
      </c>
      <c r="B24" s="65" t="s">
        <v>29</v>
      </c>
      <c r="C24" s="65" t="s">
        <v>32</v>
      </c>
      <c r="D24" s="66">
        <v>0</v>
      </c>
      <c r="E24" s="67">
        <v>0.05</v>
      </c>
      <c r="F24" s="66">
        <f t="shared" si="2"/>
        <v>0</v>
      </c>
      <c r="H24" s="2"/>
    </row>
    <row r="25" spans="1:8" outlineLevel="2" x14ac:dyDescent="0.25">
      <c r="A25" s="4" t="s">
        <v>33</v>
      </c>
      <c r="B25" s="44" t="s">
        <v>34</v>
      </c>
      <c r="C25" s="44" t="s">
        <v>35</v>
      </c>
      <c r="D25" s="46">
        <v>0</v>
      </c>
      <c r="E25" s="47">
        <v>0.15</v>
      </c>
      <c r="F25" s="46">
        <f t="shared" si="2"/>
        <v>0</v>
      </c>
      <c r="H25" s="2"/>
    </row>
    <row r="26" spans="1:8" ht="25.5" outlineLevel="2" x14ac:dyDescent="0.25">
      <c r="A26" s="4"/>
      <c r="B26" s="44" t="s">
        <v>36</v>
      </c>
      <c r="C26" s="44" t="s">
        <v>97</v>
      </c>
      <c r="D26" s="46">
        <v>0</v>
      </c>
      <c r="E26" s="47">
        <v>0.2</v>
      </c>
      <c r="F26" s="46">
        <f t="shared" si="2"/>
        <v>0</v>
      </c>
      <c r="H26" s="2"/>
    </row>
    <row r="27" spans="1:8" ht="25.5" outlineLevel="2" x14ac:dyDescent="0.25">
      <c r="A27" s="64" t="s">
        <v>37</v>
      </c>
      <c r="B27" s="65" t="s">
        <v>38</v>
      </c>
      <c r="C27" s="65" t="s">
        <v>105</v>
      </c>
      <c r="D27" s="66">
        <v>0</v>
      </c>
      <c r="E27" s="67">
        <v>0.1</v>
      </c>
      <c r="F27" s="66">
        <f>D27*E27</f>
        <v>0</v>
      </c>
      <c r="H27" s="2"/>
    </row>
    <row r="28" spans="1:8" ht="25.5" outlineLevel="2" x14ac:dyDescent="0.25">
      <c r="A28" s="64"/>
      <c r="B28" s="65" t="s">
        <v>39</v>
      </c>
      <c r="C28" s="65" t="s">
        <v>40</v>
      </c>
      <c r="D28" s="66">
        <v>0</v>
      </c>
      <c r="E28" s="67">
        <v>0.25</v>
      </c>
      <c r="F28" s="66">
        <f>D28*E28</f>
        <v>0</v>
      </c>
      <c r="H28" s="2"/>
    </row>
    <row r="29" spans="1:8" outlineLevel="2" x14ac:dyDescent="0.25">
      <c r="A29" s="5" t="s">
        <v>41</v>
      </c>
      <c r="B29" s="44" t="s">
        <v>42</v>
      </c>
      <c r="C29" s="44"/>
      <c r="D29" s="46">
        <v>0</v>
      </c>
      <c r="E29" s="47">
        <v>0.2</v>
      </c>
      <c r="F29" s="46">
        <f>D29*E29</f>
        <v>0</v>
      </c>
      <c r="H29" s="2"/>
    </row>
    <row r="30" spans="1:8" outlineLevel="2" x14ac:dyDescent="0.25">
      <c r="A30" s="6"/>
      <c r="B30" s="55" t="s">
        <v>43</v>
      </c>
      <c r="C30" s="55"/>
      <c r="D30" s="56"/>
      <c r="E30" s="57">
        <f>SUM(E22:E29)</f>
        <v>1</v>
      </c>
      <c r="F30" s="56">
        <f>SUBTOTAL(9,F22:F29)</f>
        <v>0</v>
      </c>
      <c r="H30" s="2"/>
    </row>
    <row r="31" spans="1:8" outlineLevel="1" x14ac:dyDescent="0.25">
      <c r="A31" s="34"/>
      <c r="B31" s="58" t="s">
        <v>44</v>
      </c>
      <c r="C31" s="58" t="s">
        <v>45</v>
      </c>
      <c r="D31" s="59"/>
      <c r="E31" s="60"/>
      <c r="F31" s="59"/>
      <c r="H31" s="2"/>
    </row>
    <row r="32" spans="1:8" ht="25.5" outlineLevel="2" x14ac:dyDescent="0.25">
      <c r="A32" s="71" t="s">
        <v>46</v>
      </c>
      <c r="B32" s="72" t="s">
        <v>106</v>
      </c>
      <c r="C32" s="72" t="s">
        <v>47</v>
      </c>
      <c r="D32" s="77">
        <v>0</v>
      </c>
      <c r="E32" s="79">
        <v>0.02</v>
      </c>
      <c r="F32" s="77">
        <f t="shared" ref="F32:F45" si="3">D32*E32</f>
        <v>0</v>
      </c>
      <c r="H32" s="2"/>
    </row>
    <row r="33" spans="1:8" ht="25.5" outlineLevel="2" x14ac:dyDescent="0.25">
      <c r="A33" s="73" t="s">
        <v>48</v>
      </c>
      <c r="B33" s="74" t="s">
        <v>107</v>
      </c>
      <c r="C33" s="80" t="s">
        <v>49</v>
      </c>
      <c r="D33" s="76">
        <v>0</v>
      </c>
      <c r="E33" s="81">
        <v>0.04</v>
      </c>
      <c r="F33" s="76">
        <f t="shared" si="3"/>
        <v>0</v>
      </c>
      <c r="H33" s="2"/>
    </row>
    <row r="34" spans="1:8" ht="25.5" outlineLevel="2" x14ac:dyDescent="0.25">
      <c r="A34" s="75" t="s">
        <v>50</v>
      </c>
      <c r="B34" s="72" t="s">
        <v>108</v>
      </c>
      <c r="C34" s="72" t="s">
        <v>51</v>
      </c>
      <c r="D34" s="77">
        <v>0</v>
      </c>
      <c r="E34" s="79">
        <v>0.04</v>
      </c>
      <c r="F34" s="77">
        <f t="shared" si="3"/>
        <v>0</v>
      </c>
      <c r="H34" s="2"/>
    </row>
    <row r="35" spans="1:8" ht="38.25" outlineLevel="2" x14ac:dyDescent="0.25">
      <c r="A35" s="73" t="s">
        <v>52</v>
      </c>
      <c r="B35" s="82" t="s">
        <v>109</v>
      </c>
      <c r="C35" s="76" t="s">
        <v>53</v>
      </c>
      <c r="D35" s="76">
        <v>0</v>
      </c>
      <c r="E35" s="81">
        <v>0.04</v>
      </c>
      <c r="F35" s="76">
        <f t="shared" si="3"/>
        <v>0</v>
      </c>
      <c r="H35" s="2"/>
    </row>
    <row r="36" spans="1:8" ht="51" outlineLevel="2" x14ac:dyDescent="0.25">
      <c r="A36" s="75" t="s">
        <v>54</v>
      </c>
      <c r="B36" s="77" t="s">
        <v>110</v>
      </c>
      <c r="C36" s="77" t="s">
        <v>104</v>
      </c>
      <c r="D36" s="77">
        <v>0</v>
      </c>
      <c r="E36" s="79">
        <v>0.08</v>
      </c>
      <c r="F36" s="77">
        <f t="shared" si="3"/>
        <v>0</v>
      </c>
      <c r="H36" s="2"/>
    </row>
    <row r="37" spans="1:8" ht="51" outlineLevel="2" x14ac:dyDescent="0.25">
      <c r="A37" s="73" t="s">
        <v>55</v>
      </c>
      <c r="B37" s="82" t="s">
        <v>112</v>
      </c>
      <c r="C37" s="76" t="s">
        <v>98</v>
      </c>
      <c r="D37" s="76">
        <v>0</v>
      </c>
      <c r="E37" s="81">
        <v>0.08</v>
      </c>
      <c r="F37" s="76">
        <f t="shared" si="3"/>
        <v>0</v>
      </c>
      <c r="H37" s="2"/>
    </row>
    <row r="38" spans="1:8" ht="51" outlineLevel="2" x14ac:dyDescent="0.25">
      <c r="A38" s="75" t="s">
        <v>56</v>
      </c>
      <c r="B38" s="77" t="s">
        <v>111</v>
      </c>
      <c r="C38" s="77" t="s">
        <v>57</v>
      </c>
      <c r="D38" s="77">
        <v>0</v>
      </c>
      <c r="E38" s="79">
        <v>0.08</v>
      </c>
      <c r="F38" s="77">
        <f t="shared" si="3"/>
        <v>0</v>
      </c>
      <c r="H38" s="2"/>
    </row>
    <row r="39" spans="1:8" ht="63.75" outlineLevel="2" x14ac:dyDescent="0.25">
      <c r="A39" s="73" t="s">
        <v>58</v>
      </c>
      <c r="B39" s="82" t="s">
        <v>113</v>
      </c>
      <c r="C39" s="76" t="s">
        <v>59</v>
      </c>
      <c r="D39" s="76">
        <v>0</v>
      </c>
      <c r="E39" s="81">
        <v>0.08</v>
      </c>
      <c r="F39" s="76">
        <f t="shared" si="3"/>
        <v>0</v>
      </c>
      <c r="H39" s="2"/>
    </row>
    <row r="40" spans="1:8" ht="51" outlineLevel="2" x14ac:dyDescent="0.25">
      <c r="A40" s="75" t="s">
        <v>60</v>
      </c>
      <c r="B40" s="77" t="s">
        <v>117</v>
      </c>
      <c r="C40" s="77" t="s">
        <v>61</v>
      </c>
      <c r="D40" s="77">
        <v>0</v>
      </c>
      <c r="E40" s="79">
        <v>0.08</v>
      </c>
      <c r="F40" s="77">
        <f t="shared" si="3"/>
        <v>0</v>
      </c>
      <c r="H40" s="2"/>
    </row>
    <row r="41" spans="1:8" ht="63.75" outlineLevel="2" x14ac:dyDescent="0.25">
      <c r="A41" s="73" t="s">
        <v>62</v>
      </c>
      <c r="B41" s="82" t="s">
        <v>114</v>
      </c>
      <c r="C41" s="76" t="s">
        <v>63</v>
      </c>
      <c r="D41" s="76">
        <v>0</v>
      </c>
      <c r="E41" s="81">
        <v>0.08</v>
      </c>
      <c r="F41" s="76">
        <f t="shared" si="3"/>
        <v>0</v>
      </c>
      <c r="H41" s="2"/>
    </row>
    <row r="42" spans="1:8" ht="38.25" outlineLevel="2" x14ac:dyDescent="0.25">
      <c r="A42" s="75" t="s">
        <v>64</v>
      </c>
      <c r="B42" s="77" t="s">
        <v>115</v>
      </c>
      <c r="C42" s="77" t="s">
        <v>65</v>
      </c>
      <c r="D42" s="77">
        <v>0</v>
      </c>
      <c r="E42" s="79">
        <v>0.08</v>
      </c>
      <c r="F42" s="77">
        <f t="shared" si="3"/>
        <v>0</v>
      </c>
    </row>
    <row r="43" spans="1:8" ht="51" outlineLevel="2" x14ac:dyDescent="0.25">
      <c r="A43" s="73" t="s">
        <v>66</v>
      </c>
      <c r="B43" s="82" t="s">
        <v>116</v>
      </c>
      <c r="C43" s="76" t="s">
        <v>67</v>
      </c>
      <c r="D43" s="76">
        <v>0</v>
      </c>
      <c r="E43" s="81">
        <v>0.09</v>
      </c>
      <c r="F43" s="76">
        <f t="shared" si="3"/>
        <v>0</v>
      </c>
    </row>
    <row r="44" spans="1:8" ht="38.25" outlineLevel="2" x14ac:dyDescent="0.25">
      <c r="A44" s="75" t="s">
        <v>68</v>
      </c>
      <c r="B44" s="77" t="s">
        <v>118</v>
      </c>
      <c r="C44" s="77" t="s">
        <v>69</v>
      </c>
      <c r="D44" s="77">
        <v>0</v>
      </c>
      <c r="E44" s="79">
        <v>0.1</v>
      </c>
      <c r="F44" s="77">
        <f t="shared" si="3"/>
        <v>0</v>
      </c>
    </row>
    <row r="45" spans="1:8" ht="63.75" outlineLevel="2" x14ac:dyDescent="0.25">
      <c r="A45" s="78" t="s">
        <v>70</v>
      </c>
      <c r="B45" s="82" t="s">
        <v>119</v>
      </c>
      <c r="C45" s="76" t="s">
        <v>71</v>
      </c>
      <c r="D45" s="76">
        <v>0</v>
      </c>
      <c r="E45" s="81">
        <v>0.11</v>
      </c>
      <c r="F45" s="76">
        <f t="shared" si="3"/>
        <v>0</v>
      </c>
    </row>
    <row r="46" spans="1:8" outlineLevel="2" x14ac:dyDescent="0.25">
      <c r="A46" s="6"/>
      <c r="B46" s="55" t="s">
        <v>72</v>
      </c>
      <c r="C46" s="55"/>
      <c r="D46" s="56"/>
      <c r="E46" s="57">
        <f>SUM(E32:E45)</f>
        <v>0.99999999999999989</v>
      </c>
      <c r="F46" s="56">
        <f>SUBTOTAL(9,F32:F45)</f>
        <v>0</v>
      </c>
    </row>
    <row r="47" spans="1:8" outlineLevel="2" x14ac:dyDescent="0.25">
      <c r="A47" s="23"/>
      <c r="B47" s="61" t="s">
        <v>73</v>
      </c>
      <c r="C47" s="61"/>
      <c r="D47" s="62"/>
      <c r="E47" s="63"/>
      <c r="F47" s="62"/>
      <c r="G47" s="2"/>
    </row>
    <row r="48" spans="1:8" ht="63.75" outlineLevel="1" x14ac:dyDescent="0.25">
      <c r="A48" s="10" t="s">
        <v>74</v>
      </c>
      <c r="B48" s="44" t="s">
        <v>75</v>
      </c>
      <c r="C48" s="44" t="s">
        <v>101</v>
      </c>
      <c r="D48" s="46">
        <v>0</v>
      </c>
      <c r="E48" s="47">
        <v>0.3</v>
      </c>
      <c r="F48" s="45">
        <f t="shared" ref="F48:F50" si="4">D48*E48</f>
        <v>0</v>
      </c>
      <c r="G48" s="2"/>
    </row>
    <row r="49" spans="1:7" outlineLevel="2" x14ac:dyDescent="0.25">
      <c r="A49" s="64" t="s">
        <v>76</v>
      </c>
      <c r="B49" s="65" t="s">
        <v>77</v>
      </c>
      <c r="C49" s="65" t="s">
        <v>78</v>
      </c>
      <c r="D49" s="66">
        <v>0</v>
      </c>
      <c r="E49" s="67">
        <v>0.1</v>
      </c>
      <c r="F49" s="66">
        <f t="shared" si="4"/>
        <v>0</v>
      </c>
    </row>
    <row r="50" spans="1:7" ht="25.5" outlineLevel="2" x14ac:dyDescent="0.25">
      <c r="A50" s="4" t="s">
        <v>76</v>
      </c>
      <c r="B50" s="44" t="s">
        <v>79</v>
      </c>
      <c r="C50" s="44" t="s">
        <v>80</v>
      </c>
      <c r="D50" s="46">
        <v>0</v>
      </c>
      <c r="E50" s="47">
        <v>0.2</v>
      </c>
      <c r="F50" s="45">
        <f t="shared" si="4"/>
        <v>0</v>
      </c>
    </row>
    <row r="51" spans="1:7" ht="25.5" outlineLevel="2" x14ac:dyDescent="0.25">
      <c r="A51" s="69" t="s">
        <v>81</v>
      </c>
      <c r="B51" s="65" t="s">
        <v>82</v>
      </c>
      <c r="C51" s="65" t="s">
        <v>83</v>
      </c>
      <c r="D51" s="66">
        <v>0</v>
      </c>
      <c r="E51" s="67">
        <v>0.4</v>
      </c>
      <c r="F51" s="66">
        <f>D51*E51</f>
        <v>0</v>
      </c>
    </row>
    <row r="52" spans="1:7" ht="13.5" outlineLevel="2" thickBot="1" x14ac:dyDescent="0.3">
      <c r="A52" s="14"/>
      <c r="B52" s="15" t="s">
        <v>84</v>
      </c>
      <c r="C52" s="15"/>
      <c r="D52" s="16"/>
      <c r="E52" s="17">
        <f>SUM(E48:E51)</f>
        <v>1</v>
      </c>
      <c r="F52" s="16">
        <f>SUBTOTAL(9,F48:F51)</f>
        <v>0</v>
      </c>
    </row>
    <row r="53" spans="1:7" outlineLevel="2" x14ac:dyDescent="0.25">
      <c r="A53" s="35"/>
      <c r="B53" s="36" t="s">
        <v>85</v>
      </c>
      <c r="C53" s="36"/>
      <c r="D53" s="37"/>
      <c r="E53" s="37"/>
      <c r="F53" s="37"/>
      <c r="G53" s="2"/>
    </row>
    <row r="54" spans="1:7" ht="39" outlineLevel="1" thickBot="1" x14ac:dyDescent="0.3">
      <c r="A54" s="18" t="s">
        <v>86</v>
      </c>
      <c r="B54" s="18" t="s">
        <v>87</v>
      </c>
      <c r="C54" s="24" t="s">
        <v>88</v>
      </c>
      <c r="D54" s="19">
        <v>0</v>
      </c>
      <c r="E54" s="20">
        <v>1</v>
      </c>
      <c r="F54" s="19">
        <f>D54*E54</f>
        <v>0</v>
      </c>
      <c r="G54" s="2"/>
    </row>
    <row r="55" spans="1:7" outlineLevel="2" x14ac:dyDescent="0.25">
      <c r="A55" s="21"/>
      <c r="B55" s="7" t="s">
        <v>85</v>
      </c>
      <c r="C55" s="7"/>
      <c r="D55" s="8"/>
      <c r="E55" s="9">
        <f>SUM(E54)</f>
        <v>1</v>
      </c>
      <c r="F55" s="8">
        <f>SUBTOTAL(9,F54:F54)</f>
        <v>0</v>
      </c>
      <c r="G55" s="2"/>
    </row>
    <row r="56" spans="1:7" ht="13.5" outlineLevel="2" thickBot="1" x14ac:dyDescent="0.3">
      <c r="A56" s="38"/>
      <c r="B56" s="39" t="s">
        <v>89</v>
      </c>
      <c r="C56" s="39"/>
      <c r="D56" s="40"/>
      <c r="E56" s="40"/>
      <c r="F56" s="40">
        <f>(F15*0.15)+(F21*0.15)+(F30*0.15)+(F46*0.35)+(F52*0.1)+(F55*0.1)</f>
        <v>0</v>
      </c>
      <c r="G56" s="2"/>
    </row>
    <row r="57" spans="1:7" outlineLevel="1" x14ac:dyDescent="0.25">
      <c r="G57" s="2"/>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05</vt:lpstr>
      <vt:lpstr>'Task 05'!Print_Titles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2014-01-03T19:25:27Z</dcterms:created>
  <dcterms:modified xsi:type="dcterms:W3CDTF">2015-07-12T17:10:33Z</dcterms:modified>
</cp:coreProperties>
</file>