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760"/>
  </bookViews>
  <sheets>
    <sheet name="261 Task 05" sheetId="1" r:id="rId1"/>
  </sheets>
  <definedNames>
    <definedName name="_xlnm.Print_Titles" localSheetId="0">'261 Task 05'!$2:$2</definedName>
  </definedNames>
  <calcPr calcId="145621"/>
</workbook>
</file>

<file path=xl/calcChain.xml><?xml version="1.0" encoding="utf-8"?>
<calcChain xmlns="http://schemas.openxmlformats.org/spreadsheetml/2006/main">
  <c r="E65" i="1" l="1"/>
  <c r="F64" i="1"/>
  <c r="F63" i="1"/>
  <c r="F65" i="1" s="1"/>
  <c r="E61" i="1"/>
  <c r="F60" i="1"/>
  <c r="F59" i="1"/>
  <c r="F58" i="1"/>
  <c r="F57" i="1"/>
  <c r="F61" i="1" s="1"/>
  <c r="E55" i="1"/>
  <c r="F54" i="1"/>
  <c r="F53" i="1"/>
  <c r="F52" i="1"/>
  <c r="F51" i="1"/>
  <c r="F50" i="1"/>
  <c r="F49" i="1"/>
  <c r="F48" i="1"/>
  <c r="F47" i="1"/>
  <c r="F46" i="1"/>
  <c r="F45" i="1"/>
  <c r="F44" i="1"/>
  <c r="F43" i="1"/>
  <c r="F42" i="1"/>
  <c r="F41" i="1"/>
  <c r="F55" i="1" s="1"/>
  <c r="E38" i="1"/>
  <c r="F37" i="1"/>
  <c r="F36" i="1"/>
  <c r="F35" i="1"/>
  <c r="F34" i="1"/>
  <c r="F33" i="1"/>
  <c r="F32" i="1"/>
  <c r="F31" i="1"/>
  <c r="F38" i="1" s="1"/>
  <c r="E29" i="1"/>
  <c r="F28" i="1"/>
  <c r="F27" i="1"/>
  <c r="F26" i="1"/>
  <c r="F29" i="1" s="1"/>
  <c r="F25" i="1"/>
  <c r="E23" i="1"/>
  <c r="F22" i="1"/>
  <c r="F21" i="1"/>
  <c r="F20" i="1"/>
  <c r="F19" i="1"/>
  <c r="F18" i="1"/>
  <c r="F17" i="1"/>
  <c r="F16" i="1"/>
  <c r="F15" i="1"/>
  <c r="F14" i="1"/>
  <c r="F13" i="1"/>
  <c r="F12" i="1"/>
  <c r="F23" i="1" s="1"/>
  <c r="F11" i="1"/>
  <c r="F10" i="1"/>
  <c r="F9" i="1"/>
  <c r="F8" i="1"/>
  <c r="F7" i="1"/>
  <c r="F6" i="1"/>
  <c r="F5" i="1"/>
  <c r="F4" i="1"/>
  <c r="G2" i="1"/>
  <c r="F66" i="1" l="1"/>
  <c r="F1" i="1" s="1"/>
  <c r="G63" i="1"/>
  <c r="G64" i="1" s="1"/>
</calcChain>
</file>

<file path=xl/sharedStrings.xml><?xml version="1.0" encoding="utf-8"?>
<sst xmlns="http://schemas.openxmlformats.org/spreadsheetml/2006/main" count="151" uniqueCount="130">
  <si>
    <t>last updated on:</t>
  </si>
  <si>
    <t>Task</t>
  </si>
  <si>
    <t xml:space="preserve">Details  </t>
  </si>
  <si>
    <t>Condition</t>
  </si>
  <si>
    <t>Subtask Grade</t>
  </si>
  <si>
    <t>Standard</t>
  </si>
  <si>
    <t>Points Earned</t>
  </si>
  <si>
    <t>Tables (to store data)</t>
  </si>
  <si>
    <t>tblAuthor</t>
  </si>
  <si>
    <t>you will create specific table fields with specific field properties</t>
  </si>
  <si>
    <t>tblAuthor_Name field: last name and first name</t>
  </si>
  <si>
    <t>tblPublisher</t>
  </si>
  <si>
    <t>tblPublisher_Name field</t>
  </si>
  <si>
    <t>tblPublisher_City field</t>
  </si>
  <si>
    <t>tblPublisher_State field: two letter abbreviation</t>
  </si>
  <si>
    <t>tblPublisher_ZipCode field with appropriate data type and input mask</t>
  </si>
  <si>
    <t>tblPublisher_Phone field with appropriate data type and input mask</t>
  </si>
  <si>
    <t>tblPublisher_Country field: two letter abbreviation</t>
  </si>
  <si>
    <t>tblBook</t>
  </si>
  <si>
    <t>tblBook_Title field</t>
  </si>
  <si>
    <t>tblBook_Date field be careful about the field property</t>
  </si>
  <si>
    <t>tblBook_RetailPrice field with appropriate data type</t>
  </si>
  <si>
    <t>tblBook_CopiesOnShelves field with appropriate data type</t>
  </si>
  <si>
    <t>tblBook_ShelfNumber field be careful about the field property</t>
  </si>
  <si>
    <t>tblBookAuthor</t>
  </si>
  <si>
    <t>tblBookAuthor_BookID field</t>
  </si>
  <si>
    <t>tblBookAuthor_AuthorID field</t>
  </si>
  <si>
    <t>tblOrder</t>
  </si>
  <si>
    <t>you must identify the title of the book you will order</t>
  </si>
  <si>
    <t>tblOrder_NumberOfBooksOrdered field: with appropriate data type</t>
  </si>
  <si>
    <t>tblOrder_DateOfOrder field: the current date is the default value</t>
  </si>
  <si>
    <t>tblOrder_DateOrderReceived field: appropriate data format</t>
  </si>
  <si>
    <t>tblOrder_WholesalePrice field with appropriate data type</t>
  </si>
  <si>
    <t>Table construction skills</t>
  </si>
  <si>
    <t>Relationships (to link tables)</t>
  </si>
  <si>
    <t>Primary Keys</t>
  </si>
  <si>
    <t>you will ensure that each table you create includes a Primary Key field</t>
  </si>
  <si>
    <t>Foreign Keys</t>
  </si>
  <si>
    <t>you will insert Primary Keys as Foreign Keys in appropriate table fields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</si>
  <si>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</si>
  <si>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</si>
  <si>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</si>
  <si>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</si>
  <si>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</si>
  <si>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</si>
  <si>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</si>
  <si>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</si>
  <si>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</si>
  <si>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</si>
  <si>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</si>
  <si>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</si>
  <si>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</si>
  <si>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</si>
  <si>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</si>
  <si>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 xml:space="preserve">be sure to include a subform that shows the authors linked to that new book (this will require you to create a record in the BookAuthor form) </t>
  </si>
  <si>
    <t>frmOrder</t>
  </si>
  <si>
    <t>Create an Orders form that will be used to generate 10 orders for books</t>
  </si>
  <si>
    <r>
      <t xml:space="preserve">You need at least ten orders </t>
    </r>
    <r>
      <rPr>
        <sz val="10"/>
        <color indexed="13"/>
        <rFont val="Trebuchet MS"/>
        <family val="2"/>
      </rPr>
      <t xml:space="preserve">of which at least five should not yet have been delivered (no value in the received date field). </t>
    </r>
  </si>
  <si>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</si>
  <si>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</si>
  <si>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</si>
  <si>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</si>
  <si>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</si>
  <si>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</si>
  <si>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</si>
  <si>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A typical question you might receive</t>
  </si>
  <si>
    <t>qry01</t>
  </si>
  <si>
    <t>simple single table, multiple criteria select query with sort</t>
  </si>
  <si>
    <t>01. Get me a list of our publishers and, oh yes, I need to know where they are located.</t>
  </si>
  <si>
    <t>qry02</t>
  </si>
  <si>
    <t>simple single table, multiple criteria select query with sort and parameters</t>
  </si>
  <si>
    <t xml:space="preserve">02. We want to spread around our purchases. If I tell you a state, can you tell me what publishers we deal with in that state? </t>
  </si>
  <si>
    <t>qry03</t>
  </si>
  <si>
    <t>simple single table, multiple criteria select query with sort and wildcards</t>
  </si>
  <si>
    <t xml:space="preserve">03. I wonder how many university-affiliated publishers we deal with. Let me see a list of all of them, sorted by where they are. </t>
  </si>
  <si>
    <t>qry04</t>
  </si>
  <si>
    <t>simple single table, single criteria select query that meets a partial, but not a total match</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</si>
  <si>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</si>
  <si>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</si>
  <si>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simple multiple table, multiple criteria select query that meets an AND match on similar data types</t>
  </si>
  <si>
    <t xml:space="preserve">05. Are we buying too many copies of books? Let's start by finding out the books for which we have more than three copies. We need to see the number of copies, the name of the book, and the name of the publisher. However, we only need to see those publishers who are in the US. </t>
  </si>
  <si>
    <t>qry06</t>
  </si>
  <si>
    <t>simple multiple table, multiple criteria select query that meets an AND match on different data types</t>
  </si>
  <si>
    <t xml:space="preserve">06. Are we spending too much money on cheap books. We need a list of the titles (just the titles) of all the books whose retail price is less than $10, but only those titles for which we have bought more than 1 copy. Sort the titles by the number we have in stock, but make sure the titles are arranged alphabetically. </t>
  </si>
  <si>
    <t>qry07:</t>
  </si>
  <si>
    <t>simple multiple table, multiple criteria select query that meets an OR match on different data types</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</si>
  <si>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</si>
  <si>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</si>
  <si>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single table simple select query with a two criteria parameter </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</si>
  <si>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</si>
  <si>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</si>
  <si>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simple multiple table select query that requires a COUNT on one of the criteria</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</si>
  <si>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</si>
  <si>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</si>
  <si>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simple multiple table select query that requires a calculated field in the query</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</si>
  <si>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</si>
  <si>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</si>
  <si>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simple multiple table select query that requires several calculated field in the query</t>
  </si>
  <si>
    <t xml:space="preserve">11. What and how many books do we have on order and how much of a break are we getting on the price? I need to know how much of a break we get on each book and total savings we are getting on each order. </t>
  </si>
  <si>
    <t>qry12</t>
  </si>
  <si>
    <t>simple multiple table select query with bounding criteria on several fields</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</si>
  <si>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</si>
  <si>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</si>
  <si>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simple multiple table select query with a parameter and a SUM or COUNT function applied to multiple fields</t>
  </si>
  <si>
    <t xml:space="preserve">13. For no particular reason, of the books in our collection, I would like to know what authors are published by what publishers and how many titles each author has by that publisher. Make it so I can do it by individual publisher. </t>
  </si>
  <si>
    <t>qry14</t>
  </si>
  <si>
    <t>simple multiple table select query with several calculated fields in the query and a NULL criteria</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</si>
  <si>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</si>
  <si>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</si>
  <si>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</si>
  <si>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</si>
  <si>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 Be sure to adjust the properties for the book title - allow the bound value to grow to ensure that the entire bound value will be able to be displayed in the printed report</t>
  </si>
  <si>
    <t xml:space="preserve">Create a Shelf List Report so the volunteers can tell where to shelve the books. The books will be shelved by their Library of Congress number. We also want to know how many books we have in stock and how much each one costs. </t>
  </si>
  <si>
    <t>report object control</t>
  </si>
  <si>
    <t>you will modify the header area of the report</t>
  </si>
  <si>
    <t>Change the title of the above report to make it more descriptive</t>
  </si>
  <si>
    <t>you will modify the footer area of the report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</si>
  <si>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</si>
  <si>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</si>
  <si>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</si>
  <si>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</si>
  <si>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</si>
  <si>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</si>
  <si>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</si>
  <si>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The hyperlink for the person who is storing the group product should be a relative link. The hyperlinks for the remaining members of the group should be absolute links.</t>
  </si>
  <si>
    <t>Contributions</t>
  </si>
  <si>
    <t>tell me in an email note the numeric score you would assign to each of your group members</t>
  </si>
  <si>
    <t>This should be your evaluation of the value of the contribution to the completed task of each of your colleagues. The grade for each will be a combination of the peer rankings.</t>
  </si>
  <si>
    <t>Points for Task 5</t>
  </si>
  <si>
    <t>Place the completed task in your password protected directory and place a hyperlink to that file on an object on your task 05 web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</si>
</sst>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4" x14ac:knownFonts="1">
    <font>
      <sz val="10"/>
      <color theme="1"/>
      <name val="Calibri"/>
      <family val="2"/>
    </font>
    <font>
      <sz val="10"/>
      <name val="Arial"/>
      <family val="2"/>
    </font>
    <font>
      <sz val="10"/>
      <color theme="0"/>
      <name val="Berlin Sans FB"/>
      <family val="2"/>
    </font>
    <font>
      <sz val="10"/>
      <color theme="0"/>
      <name val="Trebuchet MS"/>
      <family val="2"/>
    </font>
    <font>
      <sz val="10"/>
      <name val="Trebuchet MS"/>
      <family val="2"/>
    </font>
    <font>
      <b/>
      <sz val="10"/>
      <color indexed="9"/>
      <name val="Trebuchet MS"/>
      <family val="2"/>
    </font>
    <font>
      <b/>
      <sz val="10"/>
      <name val="Trebuchet MS"/>
      <family val="2"/>
    </font>
    <font>
      <sz val="10"/>
      <color indexed="9"/>
      <name val="Trebuchet MS"/>
      <family val="2"/>
    </font>
    <font>
      <sz val="10"/>
      <color indexed="13"/>
      <name val="Trebuchet MS"/>
      <family val="2"/>
    </font>
    <font>
      <sz val="10"/>
      <color rgb="FFFF0000"/>
      <name val="Trebuchet MS"/>
      <family val="2"/>
    </font>
    <font>
      <sz val="10"/>
      <color rgb="FFFFFF00"/>
      <name val="Trebuchet MS"/>
      <family val="2"/>
    </font>
    <font>
      <b/>
      <sz val="10"/>
      <color theme="0"/>
      <name val="Trebuchet MS"/>
      <family val="2"/>
    </font>
    <font>
      <b/>
      <sz val="10"/>
      <name val="Arial"/>
      <family val="2"/>
    </font>
    <font>
      <u/>
      <sz val="10"/>
      <color theme="10"/>
      <name val="Arial"/>
      <family val="2"/>
    </font>
  </fonts>
  <fills count="7">
    <fill>
      <patternFill patternType="none"/>
    </fill>
    <fill>
      <patternFill patternType="gray125"/>
    </fill>
    <fill>
      <patternFill patternType="solid">
        <fgColor theme="5" tint="-0.249977111117893"/>
        <bgColor indexed="64"/>
      </patternFill>
    </fill>
    <fill>
      <patternFill patternType="solid">
        <fgColor theme="0" tint="-0.499984740745262"/>
        <bgColor indexed="64"/>
      </patternFill>
    </fill>
    <fill>
      <patternFill patternType="solid">
        <fgColor indexed="13"/>
        <bgColor indexed="64"/>
      </patternFill>
    </fill>
    <fill>
      <patternFill patternType="solid">
        <fgColor theme="5"/>
        <bgColor indexed="64"/>
      </patternFill>
    </fill>
    <fill>
      <patternFill patternType="solid">
        <fgColor theme="6" tint="-0.249977111117893"/>
        <bgColor indexed="64"/>
      </patternFill>
    </fill>
  </fills>
  <borders count="16">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thick">
        <color auto="1"/>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2" fillId="0" borderId="0" applyBorder="0"/>
    <xf numFmtId="0" fontId="13"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10"/>
    <xf numFmtId="3" fontId="1" fillId="0" borderId="11"/>
    <xf numFmtId="3" fontId="1" fillId="0" borderId="11" applyNumberFormat="0" applyFont="0"/>
    <xf numFmtId="3" fontId="1" fillId="0" borderId="11" applyNumberFormat="0"/>
    <xf numFmtId="3" fontId="1" fillId="0" borderId="12"/>
    <xf numFmtId="3" fontId="1" fillId="0" borderId="12" applyNumberFormat="0"/>
    <xf numFmtId="3" fontId="1" fillId="0" borderId="12" applyNumberFormat="0" applyFont="0"/>
    <xf numFmtId="3" fontId="1" fillId="0" borderId="13" applyNumberFormat="0" applyFont="0"/>
    <xf numFmtId="3" fontId="1" fillId="0" borderId="13" applyNumberFormat="0"/>
    <xf numFmtId="3" fontId="1" fillId="0" borderId="14"/>
    <xf numFmtId="4" fontId="1" fillId="0" borderId="15" applyNumberFormat="0"/>
    <xf numFmtId="4" fontId="1" fillId="0" borderId="15" applyNumberFormat="0" applyFont="0"/>
  </cellStyleXfs>
  <cellXfs count="101">
    <xf numFmtId="0" fontId="0" fillId="0" borderId="0" xfId="0"/>
    <xf numFmtId="0" fontId="2" fillId="2" borderId="1" xfId="1" applyFont="1" applyFill="1" applyBorder="1" applyAlignment="1">
      <alignment horizontal="center"/>
    </xf>
    <xf numFmtId="164" fontId="2" fillId="2" borderId="1" xfId="1" applyNumberFormat="1" applyFont="1" applyFill="1" applyBorder="1" applyAlignment="1">
      <alignment horizontal="center"/>
    </xf>
    <xf numFmtId="0" fontId="3" fillId="2" borderId="1" xfId="1" applyFont="1" applyFill="1" applyBorder="1" applyAlignment="1">
      <alignment vertical="top" wrapText="1"/>
    </xf>
    <xf numFmtId="0" fontId="3" fillId="2" borderId="0" xfId="1" applyFont="1" applyFill="1" applyAlignment="1">
      <alignment vertical="top" wrapText="1"/>
    </xf>
    <xf numFmtId="0" fontId="4" fillId="0" borderId="0" xfId="1" applyFont="1" applyAlignment="1">
      <alignment vertical="top" wrapText="1"/>
    </xf>
    <xf numFmtId="0" fontId="4" fillId="0" borderId="0" xfId="1" applyFont="1" applyAlignment="1">
      <alignment vertical="top"/>
    </xf>
    <xf numFmtId="0" fontId="3" fillId="3" borderId="2" xfId="1" applyFont="1" applyFill="1" applyBorder="1" applyAlignment="1">
      <alignment horizontal="center" vertical="top" wrapText="1"/>
    </xf>
    <xf numFmtId="0" fontId="4" fillId="2" borderId="3" xfId="1" applyFont="1" applyFill="1" applyBorder="1" applyAlignment="1">
      <alignment horizontal="center" vertical="top" wrapText="1"/>
    </xf>
    <xf numFmtId="0" fontId="5" fillId="2" borderId="3" xfId="1" applyFont="1" applyFill="1" applyBorder="1" applyAlignment="1">
      <alignment horizontal="center" vertical="top" wrapText="1"/>
    </xf>
    <xf numFmtId="0" fontId="4" fillId="2" borderId="3" xfId="1" applyFont="1" applyFill="1" applyBorder="1" applyAlignment="1">
      <alignment vertical="top" wrapText="1"/>
    </xf>
    <xf numFmtId="0" fontId="4" fillId="0" borderId="4" xfId="1" applyFont="1" applyFill="1" applyBorder="1" applyAlignment="1">
      <alignment horizontal="center" vertical="top" wrapText="1"/>
    </xf>
    <xf numFmtId="0" fontId="4" fillId="0" borderId="4" xfId="1" applyFont="1" applyFill="1" applyBorder="1" applyAlignment="1">
      <alignment horizontal="left" vertical="top" wrapText="1"/>
    </xf>
    <xf numFmtId="0" fontId="1" fillId="0" borderId="4" xfId="1" applyFont="1" applyBorder="1"/>
    <xf numFmtId="0" fontId="1" fillId="0" borderId="4" xfId="1" applyFont="1" applyFill="1" applyBorder="1" applyAlignment="1">
      <alignment vertical="top" wrapText="1"/>
    </xf>
    <xf numFmtId="9" fontId="4" fillId="0" borderId="4" xfId="1" applyNumberFormat="1" applyFont="1" applyFill="1" applyBorder="1" applyAlignment="1">
      <alignment vertical="top" wrapText="1"/>
    </xf>
    <xf numFmtId="0" fontId="4" fillId="0" borderId="4" xfId="1" applyFont="1" applyFill="1" applyBorder="1" applyAlignment="1">
      <alignment vertical="top" wrapText="1"/>
    </xf>
    <xf numFmtId="0" fontId="4" fillId="0" borderId="5" xfId="1" applyFont="1" applyFill="1" applyBorder="1" applyAlignment="1">
      <alignment horizontal="center" vertical="top" wrapText="1"/>
    </xf>
    <xf numFmtId="0" fontId="4" fillId="0" borderId="0" xfId="1" applyFont="1" applyFill="1" applyBorder="1" applyAlignment="1">
      <alignment horizontal="left" vertical="top" wrapText="1"/>
    </xf>
    <xf numFmtId="0" fontId="1" fillId="0" borderId="0" xfId="1" applyFont="1" applyFill="1" applyBorder="1"/>
    <xf numFmtId="0" fontId="1" fillId="0" borderId="0" xfId="1" applyFont="1" applyFill="1" applyBorder="1" applyAlignment="1">
      <alignment vertical="top" wrapText="1"/>
    </xf>
    <xf numFmtId="9" fontId="4" fillId="0" borderId="0" xfId="1" applyNumberFormat="1" applyFont="1" applyFill="1" applyBorder="1" applyAlignment="1">
      <alignment vertical="top" wrapText="1"/>
    </xf>
    <xf numFmtId="0" fontId="4" fillId="0" borderId="0" xfId="1" applyFont="1" applyFill="1" applyBorder="1" applyAlignment="1">
      <alignment vertical="top" wrapText="1"/>
    </xf>
    <xf numFmtId="0" fontId="4" fillId="0" borderId="0" xfId="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1" fillId="0" borderId="1" xfId="1" applyFont="1" applyFill="1" applyBorder="1"/>
    <xf numFmtId="0" fontId="1" fillId="0" borderId="1" xfId="1" applyFont="1" applyFill="1" applyBorder="1" applyAlignment="1">
      <alignment vertical="top" wrapText="1"/>
    </xf>
    <xf numFmtId="9" fontId="4" fillId="0" borderId="1" xfId="1" applyNumberFormat="1" applyFont="1" applyFill="1" applyBorder="1" applyAlignment="1">
      <alignment vertical="top" wrapText="1"/>
    </xf>
    <xf numFmtId="0" fontId="4" fillId="0" borderId="1" xfId="1" applyFont="1" applyFill="1" applyBorder="1" applyAlignment="1">
      <alignment vertical="top" wrapText="1"/>
    </xf>
    <xf numFmtId="0" fontId="4" fillId="0" borderId="2" xfId="1" applyFont="1" applyFill="1" applyBorder="1" applyAlignment="1">
      <alignment horizontal="center" vertical="top" wrapText="1"/>
    </xf>
    <xf numFmtId="0" fontId="4" fillId="0" borderId="2" xfId="1" applyFont="1" applyFill="1" applyBorder="1" applyAlignment="1">
      <alignment horizontal="left" vertical="top" wrapText="1"/>
    </xf>
    <xf numFmtId="0" fontId="1" fillId="0" borderId="2" xfId="1" applyFont="1" applyFill="1" applyBorder="1"/>
    <xf numFmtId="0" fontId="1" fillId="0" borderId="2" xfId="1" applyFont="1" applyFill="1" applyBorder="1" applyAlignment="1">
      <alignment vertical="top" wrapText="1"/>
    </xf>
    <xf numFmtId="9" fontId="4" fillId="0" borderId="2" xfId="1" applyNumberFormat="1" applyFont="1" applyFill="1" applyBorder="1" applyAlignment="1">
      <alignment vertical="top" wrapText="1"/>
    </xf>
    <xf numFmtId="0" fontId="4" fillId="0" borderId="2" xfId="1" applyFont="1" applyFill="1" applyBorder="1" applyAlignment="1">
      <alignment vertical="top" wrapText="1"/>
    </xf>
    <xf numFmtId="0" fontId="4" fillId="0" borderId="5" xfId="1" applyFont="1" applyFill="1" applyBorder="1" applyAlignment="1">
      <alignment horizontal="left" vertical="top" wrapText="1"/>
    </xf>
    <xf numFmtId="0" fontId="1" fillId="0" borderId="5" xfId="1" applyFont="1" applyFill="1" applyBorder="1"/>
    <xf numFmtId="0" fontId="1" fillId="0" borderId="5" xfId="1" applyFont="1" applyFill="1" applyBorder="1" applyAlignment="1">
      <alignment vertical="top" wrapText="1"/>
    </xf>
    <xf numFmtId="9" fontId="4" fillId="0" borderId="5" xfId="1" applyNumberFormat="1" applyFont="1" applyFill="1" applyBorder="1" applyAlignment="1">
      <alignment vertical="top" wrapText="1"/>
    </xf>
    <xf numFmtId="0" fontId="4" fillId="0" borderId="5" xfId="1" applyFont="1" applyFill="1" applyBorder="1" applyAlignment="1">
      <alignment vertical="top" wrapText="1"/>
    </xf>
    <xf numFmtId="0" fontId="1" fillId="0" borderId="5" xfId="1" applyFont="1" applyBorder="1"/>
    <xf numFmtId="0" fontId="1" fillId="0" borderId="0" xfId="1" applyFont="1" applyBorder="1"/>
    <xf numFmtId="0" fontId="4" fillId="0" borderId="0" xfId="1"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4" fillId="4" borderId="0" xfId="1" applyFont="1" applyFill="1" applyBorder="1" applyAlignment="1">
      <alignment horizontal="center" vertical="top" wrapText="1"/>
    </xf>
    <xf numFmtId="0" fontId="6" fillId="4" borderId="0" xfId="1" applyFont="1" applyFill="1" applyBorder="1" applyAlignment="1">
      <alignment vertical="top" wrapText="1"/>
    </xf>
    <xf numFmtId="0" fontId="4" fillId="4" borderId="0" xfId="1" applyFont="1" applyFill="1" applyBorder="1" applyAlignment="1">
      <alignment vertical="top" wrapText="1"/>
    </xf>
    <xf numFmtId="9" fontId="4" fillId="4" borderId="0" xfId="1" applyNumberFormat="1" applyFont="1" applyFill="1" applyBorder="1" applyAlignment="1">
      <alignment vertical="top" wrapText="1"/>
    </xf>
    <xf numFmtId="0" fontId="7" fillId="2" borderId="3" xfId="1" applyFont="1" applyFill="1" applyBorder="1" applyAlignment="1">
      <alignment horizontal="center" vertical="top" wrapText="1"/>
    </xf>
    <xf numFmtId="0" fontId="7" fillId="2" borderId="3" xfId="1" applyFont="1" applyFill="1" applyBorder="1" applyAlignment="1">
      <alignment vertical="top" wrapText="1"/>
    </xf>
    <xf numFmtId="9" fontId="7" fillId="2" borderId="3" xfId="1" applyNumberFormat="1" applyFont="1" applyFill="1" applyBorder="1" applyAlignment="1">
      <alignment vertical="top" wrapText="1"/>
    </xf>
    <xf numFmtId="0" fontId="4" fillId="0" borderId="6" xfId="1" applyFont="1" applyFill="1" applyBorder="1" applyAlignment="1">
      <alignment horizontal="center" vertical="top" wrapText="1"/>
    </xf>
    <xf numFmtId="0" fontId="4" fillId="0" borderId="6" xfId="1" applyFont="1" applyFill="1" applyBorder="1" applyAlignment="1">
      <alignment horizontal="left" vertical="top" wrapText="1"/>
    </xf>
    <xf numFmtId="0" fontId="1" fillId="0" borderId="6" xfId="1" applyFont="1" applyFill="1" applyBorder="1" applyAlignment="1">
      <alignment vertical="top" wrapText="1"/>
    </xf>
    <xf numFmtId="9" fontId="4" fillId="0" borderId="6" xfId="1" applyNumberFormat="1" applyFont="1" applyFill="1" applyBorder="1" applyAlignment="1">
      <alignment vertical="top" wrapText="1"/>
    </xf>
    <xf numFmtId="0" fontId="4" fillId="0" borderId="6" xfId="1" applyFont="1" applyFill="1" applyBorder="1" applyAlignment="1">
      <alignment vertical="top" wrapText="1"/>
    </xf>
    <xf numFmtId="0" fontId="7"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9" fontId="7" fillId="2" borderId="0" xfId="1" applyNumberFormat="1" applyFont="1" applyFill="1" applyBorder="1" applyAlignment="1">
      <alignment horizontal="center" vertical="top" wrapText="1"/>
    </xf>
    <xf numFmtId="0" fontId="1" fillId="0" borderId="1" xfId="1" applyFont="1" applyFill="1" applyBorder="1" applyAlignment="1">
      <alignment horizontal="center" vertical="top" wrapText="1"/>
    </xf>
    <xf numFmtId="0" fontId="7" fillId="2" borderId="0" xfId="1" applyFont="1" applyFill="1" applyBorder="1" applyAlignment="1">
      <alignment horizontal="left" vertical="top" wrapText="1"/>
    </xf>
    <xf numFmtId="0" fontId="4" fillId="0" borderId="3" xfId="1" applyFont="1" applyFill="1" applyBorder="1" applyAlignment="1">
      <alignment horizontal="center" vertical="top" wrapText="1"/>
    </xf>
    <xf numFmtId="0" fontId="4" fillId="0" borderId="3" xfId="1" applyFont="1" applyFill="1" applyBorder="1" applyAlignment="1">
      <alignment horizontal="left" vertical="top" wrapText="1"/>
    </xf>
    <xf numFmtId="0" fontId="9" fillId="0" borderId="3" xfId="1" applyFont="1" applyFill="1" applyBorder="1" applyAlignment="1">
      <alignment horizontal="left" vertical="top" wrapText="1"/>
    </xf>
    <xf numFmtId="9" fontId="4" fillId="0" borderId="3" xfId="1" applyNumberFormat="1" applyFont="1" applyFill="1" applyBorder="1" applyAlignment="1">
      <alignment vertical="top" wrapText="1"/>
    </xf>
    <xf numFmtId="0" fontId="4" fillId="0" borderId="3" xfId="1" applyFont="1" applyFill="1" applyBorder="1" applyAlignment="1">
      <alignment vertical="top" wrapText="1"/>
    </xf>
    <xf numFmtId="0" fontId="4" fillId="4" borderId="2" xfId="1" applyFont="1" applyFill="1" applyBorder="1" applyAlignment="1">
      <alignment vertical="top" wrapText="1"/>
    </xf>
    <xf numFmtId="0" fontId="10" fillId="2" borderId="0" xfId="1" applyFont="1" applyFill="1" applyBorder="1" applyAlignment="1">
      <alignment horizontal="center" vertical="top" wrapText="1"/>
    </xf>
    <xf numFmtId="0" fontId="7" fillId="2" borderId="0" xfId="1" applyFont="1" applyFill="1" applyBorder="1" applyAlignment="1">
      <alignment horizontal="centerContinuous" vertical="top" wrapText="1"/>
    </xf>
    <xf numFmtId="9" fontId="7" fillId="2" borderId="0" xfId="1" applyNumberFormat="1" applyFont="1" applyFill="1" applyBorder="1" applyAlignment="1">
      <alignment horizontal="centerContinuous" vertical="top" wrapText="1"/>
    </xf>
    <xf numFmtId="0" fontId="3" fillId="2" borderId="2" xfId="1" applyFont="1" applyFill="1" applyBorder="1" applyAlignment="1">
      <alignment horizontal="center" vertical="top" wrapText="1"/>
    </xf>
    <xf numFmtId="0" fontId="11" fillId="2" borderId="2" xfId="1" applyFont="1" applyFill="1" applyBorder="1" applyAlignment="1">
      <alignment horizontal="center" vertical="top" wrapText="1"/>
    </xf>
    <xf numFmtId="0" fontId="3" fillId="2" borderId="2" xfId="1" applyFont="1" applyFill="1" applyBorder="1" applyAlignment="1">
      <alignment vertical="top" wrapText="1"/>
    </xf>
    <xf numFmtId="9" fontId="3" fillId="2" borderId="2" xfId="1" applyNumberFormat="1" applyFont="1" applyFill="1" applyBorder="1" applyAlignment="1">
      <alignment vertical="top" wrapText="1"/>
    </xf>
    <xf numFmtId="0" fontId="4" fillId="4" borderId="1" xfId="1" applyFont="1" applyFill="1" applyBorder="1" applyAlignment="1">
      <alignment horizontal="center" vertical="top" wrapText="1"/>
    </xf>
    <xf numFmtId="0" fontId="6" fillId="4" borderId="1" xfId="1" applyFont="1" applyFill="1" applyBorder="1" applyAlignment="1">
      <alignment vertical="top" wrapText="1"/>
    </xf>
    <xf numFmtId="0" fontId="4" fillId="4" borderId="1" xfId="1" applyFont="1" applyFill="1" applyBorder="1" applyAlignment="1">
      <alignment vertical="top" wrapText="1"/>
    </xf>
    <xf numFmtId="9" fontId="4" fillId="4" borderId="1" xfId="1" applyNumberFormat="1" applyFont="1" applyFill="1" applyBorder="1" applyAlignment="1">
      <alignment vertical="top" wrapText="1"/>
    </xf>
    <xf numFmtId="0" fontId="4" fillId="5" borderId="7" xfId="1" applyFont="1" applyFill="1" applyBorder="1" applyAlignment="1">
      <alignment vertical="top"/>
    </xf>
    <xf numFmtId="0" fontId="7" fillId="5" borderId="7" xfId="1" applyFont="1" applyFill="1" applyBorder="1" applyAlignment="1">
      <alignment horizontal="center" vertical="top" wrapText="1"/>
    </xf>
    <xf numFmtId="0" fontId="4" fillId="5" borderId="7" xfId="1" applyFont="1" applyFill="1" applyBorder="1" applyAlignment="1">
      <alignment vertical="top" wrapText="1"/>
    </xf>
    <xf numFmtId="0" fontId="4" fillId="6" borderId="7" xfId="1" applyFont="1" applyFill="1" applyBorder="1" applyAlignment="1">
      <alignment vertical="top" wrapText="1"/>
    </xf>
    <xf numFmtId="0" fontId="4" fillId="0" borderId="8" xfId="1" applyFont="1" applyFill="1" applyBorder="1" applyAlignment="1">
      <alignment horizontal="left" vertical="top" wrapText="1"/>
    </xf>
    <xf numFmtId="0" fontId="10" fillId="5" borderId="8" xfId="1" applyFont="1" applyFill="1" applyBorder="1" applyAlignment="1">
      <alignment horizontal="left" vertical="top" wrapText="1"/>
    </xf>
    <xf numFmtId="0" fontId="4" fillId="0" borderId="8" xfId="1" applyFont="1" applyFill="1" applyBorder="1" applyAlignment="1">
      <alignment vertical="center" wrapText="1"/>
    </xf>
    <xf numFmtId="9" fontId="4" fillId="0" borderId="8" xfId="1" applyNumberFormat="1" applyFont="1" applyFill="1" applyBorder="1" applyAlignment="1">
      <alignment vertical="center" wrapText="1"/>
    </xf>
    <xf numFmtId="0" fontId="4" fillId="0" borderId="7" xfId="1" applyFont="1" applyFill="1" applyBorder="1" applyAlignment="1">
      <alignment vertical="top" wrapText="1"/>
    </xf>
    <xf numFmtId="0" fontId="4" fillId="0" borderId="9" xfId="1" applyFont="1" applyFill="1" applyBorder="1" applyAlignment="1">
      <alignment horizontal="left" vertical="top" wrapText="1"/>
    </xf>
    <xf numFmtId="0" fontId="10" fillId="5" borderId="9" xfId="1" applyFont="1" applyFill="1" applyBorder="1" applyAlignment="1">
      <alignment horizontal="left" vertical="top" wrapText="1"/>
    </xf>
    <xf numFmtId="0" fontId="4" fillId="0" borderId="9" xfId="1" applyFont="1" applyFill="1" applyBorder="1" applyAlignment="1">
      <alignment vertical="center" wrapText="1"/>
    </xf>
    <xf numFmtId="9" fontId="4" fillId="0" borderId="9" xfId="1" applyNumberFormat="1" applyFont="1" applyFill="1" applyBorder="1" applyAlignment="1">
      <alignment vertical="center" wrapText="1"/>
    </xf>
    <xf numFmtId="0" fontId="4" fillId="4" borderId="7" xfId="1" applyFont="1" applyFill="1" applyBorder="1" applyAlignment="1">
      <alignment vertical="top" wrapText="1"/>
    </xf>
    <xf numFmtId="0" fontId="4" fillId="4" borderId="2" xfId="1" applyFont="1" applyFill="1" applyBorder="1" applyAlignment="1">
      <alignment vertical="top"/>
    </xf>
    <xf numFmtId="0" fontId="6" fillId="4" borderId="2" xfId="1" applyFont="1" applyFill="1" applyBorder="1" applyAlignment="1">
      <alignment vertical="top" wrapText="1"/>
    </xf>
    <xf numFmtId="9" fontId="4" fillId="4" borderId="2" xfId="1" applyNumberFormat="1" applyFont="1" applyFill="1" applyBorder="1" applyAlignment="1">
      <alignment vertical="top" wrapText="1"/>
    </xf>
    <xf numFmtId="0" fontId="3" fillId="2" borderId="6" xfId="1" applyFont="1" applyFill="1" applyBorder="1" applyAlignment="1">
      <alignment horizontal="center" vertical="top" wrapText="1"/>
    </xf>
    <xf numFmtId="0" fontId="11" fillId="2" borderId="6" xfId="1" applyFont="1" applyFill="1" applyBorder="1" applyAlignment="1">
      <alignment vertical="top" wrapText="1"/>
    </xf>
    <xf numFmtId="0" fontId="3" fillId="2" borderId="6" xfId="1" applyFont="1" applyFill="1" applyBorder="1" applyAlignment="1">
      <alignment vertical="top" wrapText="1"/>
    </xf>
    <xf numFmtId="0" fontId="4" fillId="0" borderId="0" xfId="1" applyFont="1" applyAlignment="1">
      <alignment horizontal="center" vertical="top" wrapText="1"/>
    </xf>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H119"/>
  <sheetViews>
    <sheetView tabSelected="1" zoomScale="75" workbookViewId="0">
      <pane ySplit="2" topLeftCell="A56" activePane="bottomLeft" state="frozen"/>
      <selection activeCell="B2" sqref="B2"/>
      <selection pane="bottomLeft" activeCell="B2" sqref="B2"/>
    </sheetView>
  </sheetViews>
  <sheetFormatPr defaultColWidth="5.7109375" defaultRowHeight="26.25" customHeight="1" outlineLevelRow="2" x14ac:dyDescent="0.2"/>
  <cols>
    <col min="1" max="1" width="14.5703125" style="100" customWidth="1"/>
    <col min="2" max="3" width="65.7109375" style="5" customWidth="1"/>
    <col min="4" max="4" width="13.42578125" style="5" customWidth="1"/>
    <col min="5" max="5" width="14.7109375" style="5" customWidth="1"/>
    <col min="6" max="6" width="12.7109375" style="5" customWidth="1"/>
    <col min="7" max="7" width="26.42578125" style="5" hidden="1" customWidth="1"/>
    <col min="8" max="8" width="14.7109375" style="5" customWidth="1"/>
    <col min="9" max="16384" width="5.7109375" style="6"/>
  </cols>
  <sheetData>
    <row r="1" spans="1:8" ht="15.75" thickBot="1" x14ac:dyDescent="0.25">
      <c r="A1" s="1" t="s">
        <v>0</v>
      </c>
      <c r="B1" s="2">
        <v>41361</v>
      </c>
      <c r="C1" s="2"/>
      <c r="D1" s="3"/>
      <c r="E1" s="3"/>
      <c r="F1" s="4">
        <f>F66</f>
        <v>0</v>
      </c>
    </row>
    <row r="2" spans="1:8" ht="15" x14ac:dyDescent="0.2">
      <c r="A2" s="7" t="s">
        <v>1</v>
      </c>
      <c r="B2" s="7" t="s">
        <v>2</v>
      </c>
      <c r="C2" s="7" t="s">
        <v>3</v>
      </c>
      <c r="D2" s="7" t="s">
        <v>4</v>
      </c>
      <c r="E2" s="7" t="s">
        <v>5</v>
      </c>
      <c r="F2" s="7" t="s">
        <v>6</v>
      </c>
      <c r="G2" s="5">
        <f>D65</f>
        <v>0</v>
      </c>
      <c r="H2" s="6"/>
    </row>
    <row r="3" spans="1:8" ht="15.75" outlineLevel="2" thickBot="1" x14ac:dyDescent="0.25">
      <c r="A3" s="8"/>
      <c r="B3" s="9" t="s">
        <v>7</v>
      </c>
      <c r="C3" s="9"/>
      <c r="D3" s="10"/>
      <c r="E3" s="10"/>
      <c r="F3" s="10"/>
    </row>
    <row r="4" spans="1:8" ht="15.75" outlineLevel="2" thickBot="1" x14ac:dyDescent="0.25">
      <c r="A4" s="11" t="s">
        <v>8</v>
      </c>
      <c r="B4" s="12" t="s">
        <v>9</v>
      </c>
      <c r="C4" s="13" t="s">
        <v>10</v>
      </c>
      <c r="D4" s="14">
        <v>0</v>
      </c>
      <c r="E4" s="15">
        <v>0.05</v>
      </c>
      <c r="F4" s="16">
        <f t="shared" ref="F4" si="0">D4*E4</f>
        <v>0</v>
      </c>
    </row>
    <row r="5" spans="1:8" ht="15" outlineLevel="2" x14ac:dyDescent="0.2">
      <c r="A5" s="17" t="s">
        <v>11</v>
      </c>
      <c r="B5" s="18" t="s">
        <v>9</v>
      </c>
      <c r="C5" s="19" t="s">
        <v>12</v>
      </c>
      <c r="D5" s="20">
        <v>0</v>
      </c>
      <c r="E5" s="21">
        <v>0.05</v>
      </c>
      <c r="F5" s="22">
        <f t="shared" ref="F5:F10" si="1">D5*E5</f>
        <v>0</v>
      </c>
    </row>
    <row r="6" spans="1:8" ht="15" outlineLevel="2" x14ac:dyDescent="0.2">
      <c r="A6" s="23"/>
      <c r="B6" s="18" t="s">
        <v>9</v>
      </c>
      <c r="C6" s="19" t="s">
        <v>13</v>
      </c>
      <c r="D6" s="20">
        <v>0</v>
      </c>
      <c r="E6" s="21">
        <v>0.05</v>
      </c>
      <c r="F6" s="22">
        <f t="shared" si="1"/>
        <v>0</v>
      </c>
    </row>
    <row r="7" spans="1:8" ht="15" outlineLevel="2" x14ac:dyDescent="0.2">
      <c r="A7" s="23"/>
      <c r="B7" s="18" t="s">
        <v>9</v>
      </c>
      <c r="C7" s="19" t="s">
        <v>14</v>
      </c>
      <c r="D7" s="20">
        <v>0</v>
      </c>
      <c r="E7" s="21">
        <v>0.05</v>
      </c>
      <c r="F7" s="22">
        <f t="shared" si="1"/>
        <v>0</v>
      </c>
    </row>
    <row r="8" spans="1:8" ht="15" outlineLevel="2" x14ac:dyDescent="0.2">
      <c r="A8" s="23"/>
      <c r="B8" s="18" t="s">
        <v>9</v>
      </c>
      <c r="C8" s="19" t="s">
        <v>15</v>
      </c>
      <c r="D8" s="20">
        <v>0</v>
      </c>
      <c r="E8" s="21">
        <v>0.05</v>
      </c>
      <c r="F8" s="22">
        <f t="shared" si="1"/>
        <v>0</v>
      </c>
    </row>
    <row r="9" spans="1:8" ht="15" outlineLevel="2" x14ac:dyDescent="0.2">
      <c r="A9" s="23"/>
      <c r="B9" s="18" t="s">
        <v>9</v>
      </c>
      <c r="C9" s="19" t="s">
        <v>16</v>
      </c>
      <c r="D9" s="20">
        <v>0</v>
      </c>
      <c r="E9" s="21">
        <v>0.05</v>
      </c>
      <c r="F9" s="22">
        <f t="shared" si="1"/>
        <v>0</v>
      </c>
    </row>
    <row r="10" spans="1:8" ht="15.75" outlineLevel="2" thickBot="1" x14ac:dyDescent="0.25">
      <c r="A10" s="24"/>
      <c r="B10" s="25" t="s">
        <v>9</v>
      </c>
      <c r="C10" s="26" t="s">
        <v>17</v>
      </c>
      <c r="D10" s="27">
        <v>0</v>
      </c>
      <c r="E10" s="28">
        <v>0.05</v>
      </c>
      <c r="F10" s="29">
        <f t="shared" si="1"/>
        <v>0</v>
      </c>
    </row>
    <row r="11" spans="1:8" ht="15" outlineLevel="2" x14ac:dyDescent="0.2">
      <c r="A11" s="30" t="s">
        <v>18</v>
      </c>
      <c r="B11" s="31" t="s">
        <v>9</v>
      </c>
      <c r="C11" s="32" t="s">
        <v>19</v>
      </c>
      <c r="D11" s="33">
        <v>0</v>
      </c>
      <c r="E11" s="34">
        <v>0.05</v>
      </c>
      <c r="F11" s="35">
        <f t="shared" ref="F11:F17" si="2">D11*E11</f>
        <v>0</v>
      </c>
    </row>
    <row r="12" spans="1:8" ht="15" outlineLevel="2" x14ac:dyDescent="0.2">
      <c r="A12" s="23"/>
      <c r="B12" s="18" t="s">
        <v>9</v>
      </c>
      <c r="C12" s="18" t="s">
        <v>20</v>
      </c>
      <c r="D12" s="20">
        <v>0</v>
      </c>
      <c r="E12" s="21">
        <v>0.05</v>
      </c>
      <c r="F12" s="22">
        <f t="shared" si="2"/>
        <v>0</v>
      </c>
    </row>
    <row r="13" spans="1:8" ht="15" outlineLevel="2" x14ac:dyDescent="0.2">
      <c r="A13" s="23"/>
      <c r="B13" s="18" t="s">
        <v>9</v>
      </c>
      <c r="C13" s="18" t="s">
        <v>21</v>
      </c>
      <c r="D13" s="20">
        <v>0</v>
      </c>
      <c r="E13" s="21">
        <v>0.05</v>
      </c>
      <c r="F13" s="22">
        <f t="shared" si="2"/>
        <v>0</v>
      </c>
    </row>
    <row r="14" spans="1:8" ht="15" outlineLevel="2" x14ac:dyDescent="0.2">
      <c r="A14" s="23"/>
      <c r="B14" s="18" t="s">
        <v>9</v>
      </c>
      <c r="C14" s="18" t="s">
        <v>22</v>
      </c>
      <c r="D14" s="20">
        <v>0</v>
      </c>
      <c r="E14" s="21">
        <v>0.05</v>
      </c>
      <c r="F14" s="22">
        <f t="shared" si="2"/>
        <v>0</v>
      </c>
    </row>
    <row r="15" spans="1:8" ht="15.75" outlineLevel="2" thickBot="1" x14ac:dyDescent="0.25">
      <c r="A15" s="24"/>
      <c r="B15" s="25" t="s">
        <v>9</v>
      </c>
      <c r="C15" s="25" t="s">
        <v>23</v>
      </c>
      <c r="D15" s="27">
        <v>0</v>
      </c>
      <c r="E15" s="28">
        <v>0.05</v>
      </c>
      <c r="F15" s="29">
        <f t="shared" si="2"/>
        <v>0</v>
      </c>
    </row>
    <row r="16" spans="1:8" ht="15" outlineLevel="2" x14ac:dyDescent="0.2">
      <c r="A16" s="17" t="s">
        <v>24</v>
      </c>
      <c r="B16" s="36" t="s">
        <v>9</v>
      </c>
      <c r="C16" s="37" t="s">
        <v>25</v>
      </c>
      <c r="D16" s="38">
        <v>0</v>
      </c>
      <c r="E16" s="39">
        <v>0.05</v>
      </c>
      <c r="F16" s="40">
        <f t="shared" si="2"/>
        <v>0</v>
      </c>
    </row>
    <row r="17" spans="1:8" ht="15.75" outlineLevel="2" thickBot="1" x14ac:dyDescent="0.25">
      <c r="A17" s="24"/>
      <c r="B17" s="25" t="s">
        <v>9</v>
      </c>
      <c r="C17" s="26" t="s">
        <v>26</v>
      </c>
      <c r="D17" s="27">
        <v>0</v>
      </c>
      <c r="E17" s="28">
        <v>0.05</v>
      </c>
      <c r="F17" s="29">
        <f t="shared" si="2"/>
        <v>0</v>
      </c>
      <c r="H17" s="6"/>
    </row>
    <row r="18" spans="1:8" ht="15" outlineLevel="2" x14ac:dyDescent="0.2">
      <c r="A18" s="17" t="s">
        <v>27</v>
      </c>
      <c r="B18" s="36" t="s">
        <v>9</v>
      </c>
      <c r="C18" s="41" t="s">
        <v>28</v>
      </c>
      <c r="D18" s="38">
        <v>0</v>
      </c>
      <c r="E18" s="39">
        <v>0.1</v>
      </c>
      <c r="F18" s="40">
        <f>D18*E18</f>
        <v>0</v>
      </c>
      <c r="H18" s="6"/>
    </row>
    <row r="19" spans="1:8" ht="15" outlineLevel="2" x14ac:dyDescent="0.2">
      <c r="A19" s="23"/>
      <c r="B19" s="18" t="s">
        <v>9</v>
      </c>
      <c r="C19" s="42" t="s">
        <v>29</v>
      </c>
      <c r="D19" s="20">
        <v>0</v>
      </c>
      <c r="E19" s="21">
        <v>0.05</v>
      </c>
      <c r="F19" s="43">
        <f>D19*E19</f>
        <v>0</v>
      </c>
      <c r="H19" s="6"/>
    </row>
    <row r="20" spans="1:8" ht="15" outlineLevel="2" x14ac:dyDescent="0.2">
      <c r="A20" s="23"/>
      <c r="B20" s="18" t="s">
        <v>9</v>
      </c>
      <c r="C20" s="42" t="s">
        <v>30</v>
      </c>
      <c r="D20" s="20">
        <v>0</v>
      </c>
      <c r="E20" s="21">
        <v>0.05</v>
      </c>
      <c r="F20" s="43">
        <f>D20*E20</f>
        <v>0</v>
      </c>
      <c r="H20" s="6"/>
    </row>
    <row r="21" spans="1:8" ht="15" outlineLevel="2" x14ac:dyDescent="0.2">
      <c r="A21" s="23"/>
      <c r="B21" s="18" t="s">
        <v>9</v>
      </c>
      <c r="C21" s="42" t="s">
        <v>31</v>
      </c>
      <c r="D21" s="20">
        <v>0</v>
      </c>
      <c r="E21" s="21">
        <v>0.05</v>
      </c>
      <c r="F21" s="43">
        <f>D21*E21</f>
        <v>0</v>
      </c>
      <c r="H21" s="6"/>
    </row>
    <row r="22" spans="1:8" ht="15.75" outlineLevel="2" thickBot="1" x14ac:dyDescent="0.25">
      <c r="A22" s="24"/>
      <c r="B22" s="44" t="s">
        <v>9</v>
      </c>
      <c r="C22" s="44" t="s">
        <v>32</v>
      </c>
      <c r="D22" s="27">
        <v>0</v>
      </c>
      <c r="E22" s="28">
        <v>0.05</v>
      </c>
      <c r="F22" s="45">
        <f>D22*E22</f>
        <v>0</v>
      </c>
      <c r="H22" s="6"/>
    </row>
    <row r="23" spans="1:8" ht="15" outlineLevel="1" x14ac:dyDescent="0.2">
      <c r="A23" s="46"/>
      <c r="B23" s="47" t="s">
        <v>33</v>
      </c>
      <c r="C23" s="47"/>
      <c r="D23" s="48"/>
      <c r="E23" s="49">
        <f>SUM(E11:E22)</f>
        <v>0.65</v>
      </c>
      <c r="F23" s="48">
        <f>SUBTOTAL(9,F11:F22)</f>
        <v>0</v>
      </c>
      <c r="G23" s="6"/>
      <c r="H23" s="6"/>
    </row>
    <row r="24" spans="1:8" ht="15" outlineLevel="2" x14ac:dyDescent="0.2">
      <c r="A24" s="50"/>
      <c r="B24" s="9" t="s">
        <v>34</v>
      </c>
      <c r="C24" s="9"/>
      <c r="D24" s="51"/>
      <c r="E24" s="52"/>
      <c r="F24" s="51"/>
      <c r="H24" s="6"/>
    </row>
    <row r="25" spans="1:8" ht="15.75" outlineLevel="2" thickBot="1" x14ac:dyDescent="0.25">
      <c r="A25" s="53" t="s">
        <v>35</v>
      </c>
      <c r="B25" s="54" t="s">
        <v>36</v>
      </c>
      <c r="C25" s="54"/>
      <c r="D25" s="55">
        <v>0</v>
      </c>
      <c r="E25" s="56">
        <v>0.35</v>
      </c>
      <c r="F25" s="57">
        <f t="shared" ref="F25:F28" si="3">D25*E25</f>
        <v>0</v>
      </c>
      <c r="H25" s="6"/>
    </row>
    <row r="26" spans="1:8" ht="15.75" outlineLevel="2" thickBot="1" x14ac:dyDescent="0.25">
      <c r="A26" s="11" t="s">
        <v>37</v>
      </c>
      <c r="B26" s="12" t="s">
        <v>38</v>
      </c>
      <c r="C26" s="12"/>
      <c r="D26" s="14">
        <v>0</v>
      </c>
      <c r="E26" s="15">
        <v>0.3</v>
      </c>
      <c r="F26" s="16">
        <f t="shared" si="3"/>
        <v>0</v>
      </c>
      <c r="H26" s="6"/>
    </row>
    <row r="27" spans="1:8" ht="30.75" outlineLevel="2" thickBot="1" x14ac:dyDescent="0.25">
      <c r="A27" s="11" t="s">
        <v>39</v>
      </c>
      <c r="B27" s="16" t="s">
        <v>40</v>
      </c>
      <c r="C27" s="16"/>
      <c r="D27" s="14">
        <v>0</v>
      </c>
      <c r="E27" s="15">
        <v>0.15</v>
      </c>
      <c r="F27" s="16">
        <f t="shared" si="3"/>
        <v>0</v>
      </c>
      <c r="H27" s="6"/>
    </row>
    <row r="28" spans="1:8" ht="30.75" outlineLevel="2" thickBot="1" x14ac:dyDescent="0.25">
      <c r="A28" s="11" t="s">
        <v>41</v>
      </c>
      <c r="B28" s="16" t="s">
        <v>42</v>
      </c>
      <c r="C28" s="16"/>
      <c r="D28" s="14">
        <v>0</v>
      </c>
      <c r="E28" s="15">
        <v>0.2</v>
      </c>
      <c r="F28" s="16">
        <f t="shared" si="3"/>
        <v>0</v>
      </c>
      <c r="H28" s="6"/>
    </row>
    <row r="29" spans="1:8" ht="15" outlineLevel="1" x14ac:dyDescent="0.2">
      <c r="A29" s="46"/>
      <c r="B29" s="47" t="s">
        <v>43</v>
      </c>
      <c r="C29" s="47"/>
      <c r="D29" s="48"/>
      <c r="E29" s="49">
        <f>SUM(E25:E28)</f>
        <v>1</v>
      </c>
      <c r="F29" s="48">
        <f>SUBTOTAL(9,F24:G28)</f>
        <v>0</v>
      </c>
      <c r="G29" s="6"/>
      <c r="H29" s="6"/>
    </row>
    <row r="30" spans="1:8" ht="15" outlineLevel="2" x14ac:dyDescent="0.2">
      <c r="A30" s="58"/>
      <c r="B30" s="59" t="s">
        <v>44</v>
      </c>
      <c r="C30" s="59"/>
      <c r="D30" s="58"/>
      <c r="E30" s="60"/>
      <c r="F30" s="58"/>
      <c r="H30" s="6"/>
    </row>
    <row r="31" spans="1:8" ht="15.75" outlineLevel="2" thickBot="1" x14ac:dyDescent="0.25">
      <c r="A31" s="53" t="s">
        <v>45</v>
      </c>
      <c r="B31" s="25" t="s">
        <v>46</v>
      </c>
      <c r="C31" s="25" t="s">
        <v>47</v>
      </c>
      <c r="D31" s="55">
        <v>0</v>
      </c>
      <c r="E31" s="56">
        <v>0.05</v>
      </c>
      <c r="F31" s="57">
        <f t="shared" ref="F31:F34" si="4">D31*E31</f>
        <v>0</v>
      </c>
      <c r="H31" s="6"/>
    </row>
    <row r="32" spans="1:8" ht="30.75" outlineLevel="2" thickBot="1" x14ac:dyDescent="0.25">
      <c r="A32" s="11" t="s">
        <v>48</v>
      </c>
      <c r="B32" s="12" t="s">
        <v>46</v>
      </c>
      <c r="C32" s="12" t="s">
        <v>49</v>
      </c>
      <c r="D32" s="14">
        <v>0</v>
      </c>
      <c r="E32" s="15">
        <v>0.05</v>
      </c>
      <c r="F32" s="16">
        <f t="shared" si="4"/>
        <v>0</v>
      </c>
      <c r="H32" s="6"/>
    </row>
    <row r="33" spans="1:8" ht="15" outlineLevel="2" x14ac:dyDescent="0.2">
      <c r="A33" s="17" t="s">
        <v>50</v>
      </c>
      <c r="B33" s="36" t="s">
        <v>51</v>
      </c>
      <c r="C33" s="36" t="s">
        <v>52</v>
      </c>
      <c r="D33" s="38">
        <v>0</v>
      </c>
      <c r="E33" s="39">
        <v>0.15</v>
      </c>
      <c r="F33" s="40">
        <f>D33*E33</f>
        <v>0</v>
      </c>
      <c r="H33" s="6"/>
    </row>
    <row r="34" spans="1:8" ht="30.75" outlineLevel="2" thickBot="1" x14ac:dyDescent="0.25">
      <c r="A34" s="61"/>
      <c r="B34" s="25" t="s">
        <v>53</v>
      </c>
      <c r="C34" s="25" t="s">
        <v>54</v>
      </c>
      <c r="D34" s="27">
        <v>0</v>
      </c>
      <c r="E34" s="28">
        <v>0.2</v>
      </c>
      <c r="F34" s="29">
        <f t="shared" si="4"/>
        <v>0</v>
      </c>
      <c r="H34" s="6"/>
    </row>
    <row r="35" spans="1:8" ht="30" outlineLevel="2" x14ac:dyDescent="0.2">
      <c r="A35" s="17" t="s">
        <v>55</v>
      </c>
      <c r="B35" s="36" t="s">
        <v>56</v>
      </c>
      <c r="C35" s="62" t="s">
        <v>57</v>
      </c>
      <c r="D35" s="20">
        <v>0</v>
      </c>
      <c r="E35" s="21">
        <v>0.1</v>
      </c>
      <c r="F35" s="22">
        <f>D35*E35</f>
        <v>0</v>
      </c>
      <c r="H35" s="6"/>
    </row>
    <row r="36" spans="1:8" ht="30.75" outlineLevel="2" thickBot="1" x14ac:dyDescent="0.25">
      <c r="A36" s="24"/>
      <c r="B36" s="25" t="s">
        <v>58</v>
      </c>
      <c r="C36" s="25" t="s">
        <v>59</v>
      </c>
      <c r="D36" s="27">
        <v>0</v>
      </c>
      <c r="E36" s="28">
        <v>0.25</v>
      </c>
      <c r="F36" s="29">
        <f>D36*E36</f>
        <v>0</v>
      </c>
      <c r="H36" s="6"/>
    </row>
    <row r="37" spans="1:8" ht="45" outlineLevel="2" x14ac:dyDescent="0.2">
      <c r="A37" s="63" t="s">
        <v>60</v>
      </c>
      <c r="B37" s="64" t="s">
        <v>61</v>
      </c>
      <c r="C37" s="65"/>
      <c r="D37" s="20">
        <v>0</v>
      </c>
      <c r="E37" s="66">
        <v>0.2</v>
      </c>
      <c r="F37" s="67">
        <f>D37*E37</f>
        <v>0</v>
      </c>
      <c r="H37" s="6"/>
    </row>
    <row r="38" spans="1:8" ht="15" outlineLevel="1" x14ac:dyDescent="0.2">
      <c r="A38" s="46"/>
      <c r="B38" s="47" t="s">
        <v>62</v>
      </c>
      <c r="C38" s="47"/>
      <c r="D38" s="68"/>
      <c r="E38" s="49">
        <f>SUM(E30:E37)</f>
        <v>1</v>
      </c>
      <c r="F38" s="48">
        <f>SUBTOTAL(9,F30:F37)</f>
        <v>0</v>
      </c>
      <c r="G38" s="6"/>
      <c r="H38" s="6"/>
    </row>
    <row r="39" spans="1:8" ht="15" outlineLevel="2" x14ac:dyDescent="0.2">
      <c r="A39" s="58"/>
      <c r="B39" s="59" t="s">
        <v>63</v>
      </c>
      <c r="C39" s="59"/>
      <c r="D39" s="58"/>
      <c r="E39" s="60"/>
      <c r="F39" s="58"/>
      <c r="H39" s="6"/>
    </row>
    <row r="40" spans="1:8" ht="15" outlineLevel="2" x14ac:dyDescent="0.2">
      <c r="A40" s="58"/>
      <c r="B40" s="69" t="s">
        <v>64</v>
      </c>
      <c r="C40" s="58" t="s">
        <v>65</v>
      </c>
      <c r="D40" s="70"/>
      <c r="E40" s="71"/>
      <c r="F40" s="70"/>
      <c r="H40" s="6"/>
    </row>
    <row r="41" spans="1:8" ht="30.75" outlineLevel="2" thickBot="1" x14ac:dyDescent="0.25">
      <c r="A41" s="53" t="s">
        <v>66</v>
      </c>
      <c r="B41" s="54" t="s">
        <v>67</v>
      </c>
      <c r="C41" s="54" t="s">
        <v>68</v>
      </c>
      <c r="D41" s="55">
        <v>0</v>
      </c>
      <c r="E41" s="56">
        <v>0.02</v>
      </c>
      <c r="F41" s="57">
        <f t="shared" ref="F41:F54" si="5">D41*E41</f>
        <v>0</v>
      </c>
      <c r="H41" s="6"/>
    </row>
    <row r="42" spans="1:8" ht="30.75" outlineLevel="2" thickBot="1" x14ac:dyDescent="0.25">
      <c r="A42" s="11" t="s">
        <v>69</v>
      </c>
      <c r="B42" s="12" t="s">
        <v>70</v>
      </c>
      <c r="C42" s="12" t="s">
        <v>71</v>
      </c>
      <c r="D42" s="14">
        <v>0</v>
      </c>
      <c r="E42" s="15">
        <v>0.04</v>
      </c>
      <c r="F42" s="16">
        <f t="shared" si="5"/>
        <v>0</v>
      </c>
      <c r="H42" s="6"/>
    </row>
    <row r="43" spans="1:8" ht="30.75" outlineLevel="2" thickBot="1" x14ac:dyDescent="0.25">
      <c r="A43" s="11" t="s">
        <v>72</v>
      </c>
      <c r="B43" s="12" t="s">
        <v>73</v>
      </c>
      <c r="C43" s="12" t="s">
        <v>74</v>
      </c>
      <c r="D43" s="14">
        <v>0</v>
      </c>
      <c r="E43" s="15">
        <v>0.04</v>
      </c>
      <c r="F43" s="16">
        <f t="shared" si="5"/>
        <v>0</v>
      </c>
      <c r="H43" s="6"/>
    </row>
    <row r="44" spans="1:8" ht="60.75" outlineLevel="2" thickBot="1" x14ac:dyDescent="0.25">
      <c r="A44" s="11" t="s">
        <v>75</v>
      </c>
      <c r="B44" s="16" t="s">
        <v>76</v>
      </c>
      <c r="C44" s="16" t="s">
        <v>77</v>
      </c>
      <c r="D44" s="14">
        <v>0</v>
      </c>
      <c r="E44" s="15">
        <v>0.04</v>
      </c>
      <c r="F44" s="16">
        <f t="shared" si="5"/>
        <v>0</v>
      </c>
      <c r="H44" s="6"/>
    </row>
    <row r="45" spans="1:8" ht="60.75" outlineLevel="2" thickBot="1" x14ac:dyDescent="0.25">
      <c r="A45" s="11" t="s">
        <v>78</v>
      </c>
      <c r="B45" s="16" t="s">
        <v>79</v>
      </c>
      <c r="C45" s="16" t="s">
        <v>80</v>
      </c>
      <c r="D45" s="14">
        <v>0</v>
      </c>
      <c r="E45" s="15">
        <v>0.08</v>
      </c>
      <c r="F45" s="16">
        <f t="shared" si="5"/>
        <v>0</v>
      </c>
      <c r="H45" s="6"/>
    </row>
    <row r="46" spans="1:8" ht="75.75" outlineLevel="2" thickBot="1" x14ac:dyDescent="0.25">
      <c r="A46" s="11" t="s">
        <v>81</v>
      </c>
      <c r="B46" s="16" t="s">
        <v>82</v>
      </c>
      <c r="C46" s="16" t="s">
        <v>83</v>
      </c>
      <c r="D46" s="14">
        <v>0</v>
      </c>
      <c r="E46" s="15">
        <v>0.08</v>
      </c>
      <c r="F46" s="16">
        <f t="shared" si="5"/>
        <v>0</v>
      </c>
      <c r="H46" s="6"/>
    </row>
    <row r="47" spans="1:8" ht="75.75" outlineLevel="2" thickBot="1" x14ac:dyDescent="0.25">
      <c r="A47" s="11" t="s">
        <v>84</v>
      </c>
      <c r="B47" s="16" t="s">
        <v>85</v>
      </c>
      <c r="C47" s="16" t="s">
        <v>86</v>
      </c>
      <c r="D47" s="16">
        <v>0</v>
      </c>
      <c r="E47" s="15">
        <v>0.08</v>
      </c>
      <c r="F47" s="16">
        <f t="shared" si="5"/>
        <v>0</v>
      </c>
      <c r="H47" s="6"/>
    </row>
    <row r="48" spans="1:8" ht="90.75" outlineLevel="2" thickBot="1" x14ac:dyDescent="0.25">
      <c r="A48" s="11" t="s">
        <v>87</v>
      </c>
      <c r="B48" s="16" t="s">
        <v>88</v>
      </c>
      <c r="C48" s="16" t="s">
        <v>89</v>
      </c>
      <c r="D48" s="16">
        <v>0</v>
      </c>
      <c r="E48" s="15">
        <v>0.08</v>
      </c>
      <c r="F48" s="16">
        <f t="shared" si="5"/>
        <v>0</v>
      </c>
      <c r="H48" s="6"/>
    </row>
    <row r="49" spans="1:8" ht="60.75" outlineLevel="2" thickBot="1" x14ac:dyDescent="0.25">
      <c r="A49" s="11" t="s">
        <v>90</v>
      </c>
      <c r="B49" s="16" t="s">
        <v>91</v>
      </c>
      <c r="C49" s="16" t="s">
        <v>92</v>
      </c>
      <c r="D49" s="16">
        <v>0</v>
      </c>
      <c r="E49" s="15">
        <v>0.08</v>
      </c>
      <c r="F49" s="16">
        <f t="shared" si="5"/>
        <v>0</v>
      </c>
    </row>
    <row r="50" spans="1:8" ht="75.75" outlineLevel="2" thickBot="1" x14ac:dyDescent="0.25">
      <c r="A50" s="11" t="s">
        <v>93</v>
      </c>
      <c r="B50" s="16" t="s">
        <v>94</v>
      </c>
      <c r="C50" s="16" t="s">
        <v>95</v>
      </c>
      <c r="D50" s="16">
        <v>0</v>
      </c>
      <c r="E50" s="15">
        <v>0.08</v>
      </c>
      <c r="F50" s="16">
        <f t="shared" si="5"/>
        <v>0</v>
      </c>
    </row>
    <row r="51" spans="1:8" ht="45.75" outlineLevel="2" thickBot="1" x14ac:dyDescent="0.25">
      <c r="A51" s="11" t="s">
        <v>96</v>
      </c>
      <c r="B51" s="16" t="s">
        <v>97</v>
      </c>
      <c r="C51" s="16" t="s">
        <v>98</v>
      </c>
      <c r="D51" s="16">
        <v>0</v>
      </c>
      <c r="E51" s="15">
        <v>0.08</v>
      </c>
      <c r="F51" s="16">
        <f t="shared" si="5"/>
        <v>0</v>
      </c>
    </row>
    <row r="52" spans="1:8" ht="75.75" outlineLevel="2" thickBot="1" x14ac:dyDescent="0.25">
      <c r="A52" s="11" t="s">
        <v>99</v>
      </c>
      <c r="B52" s="16" t="s">
        <v>100</v>
      </c>
      <c r="C52" s="16" t="s">
        <v>101</v>
      </c>
      <c r="D52" s="16">
        <v>0</v>
      </c>
      <c r="E52" s="15">
        <v>0.09</v>
      </c>
      <c r="F52" s="16">
        <f t="shared" si="5"/>
        <v>0</v>
      </c>
    </row>
    <row r="53" spans="1:8" ht="60.75" outlineLevel="2" thickBot="1" x14ac:dyDescent="0.25">
      <c r="A53" s="11" t="s">
        <v>102</v>
      </c>
      <c r="B53" s="16" t="s">
        <v>103</v>
      </c>
      <c r="C53" s="16" t="s">
        <v>104</v>
      </c>
      <c r="D53" s="16">
        <v>0</v>
      </c>
      <c r="E53" s="15">
        <v>0.1</v>
      </c>
      <c r="F53" s="16">
        <f t="shared" si="5"/>
        <v>0</v>
      </c>
    </row>
    <row r="54" spans="1:8" ht="90.75" outlineLevel="2" thickBot="1" x14ac:dyDescent="0.25">
      <c r="A54" s="11" t="s">
        <v>105</v>
      </c>
      <c r="B54" s="16" t="s">
        <v>106</v>
      </c>
      <c r="C54" s="16" t="s">
        <v>107</v>
      </c>
      <c r="D54" s="16">
        <v>0</v>
      </c>
      <c r="E54" s="15">
        <v>0.11</v>
      </c>
      <c r="F54" s="16">
        <f t="shared" si="5"/>
        <v>0</v>
      </c>
    </row>
    <row r="55" spans="1:8" ht="15" outlineLevel="1" x14ac:dyDescent="0.2">
      <c r="A55" s="46"/>
      <c r="B55" s="47" t="s">
        <v>108</v>
      </c>
      <c r="C55" s="47"/>
      <c r="D55" s="48"/>
      <c r="E55" s="49">
        <f>SUM(E40:E54)</f>
        <v>0.99999999999999989</v>
      </c>
      <c r="F55" s="48">
        <f>SUBTOTAL(9,F40:F54)</f>
        <v>0</v>
      </c>
      <c r="G55" s="6"/>
    </row>
    <row r="56" spans="1:8" ht="15" outlineLevel="2" x14ac:dyDescent="0.2">
      <c r="A56" s="72"/>
      <c r="B56" s="73" t="s">
        <v>109</v>
      </c>
      <c r="C56" s="73"/>
      <c r="D56" s="74"/>
      <c r="E56" s="75"/>
      <c r="F56" s="74"/>
    </row>
    <row r="57" spans="1:8" ht="60.75" outlineLevel="2" thickBot="1" x14ac:dyDescent="0.25">
      <c r="A57" s="53" t="s">
        <v>110</v>
      </c>
      <c r="B57" s="54" t="s">
        <v>111</v>
      </c>
      <c r="C57" s="54" t="s">
        <v>112</v>
      </c>
      <c r="D57" s="57">
        <v>0</v>
      </c>
      <c r="E57" s="56">
        <v>0.3</v>
      </c>
      <c r="F57" s="57">
        <f t="shared" ref="F57:F59" si="6">D57*E57</f>
        <v>0</v>
      </c>
    </row>
    <row r="58" spans="1:8" ht="30.75" outlineLevel="2" thickBot="1" x14ac:dyDescent="0.25">
      <c r="A58" s="11" t="s">
        <v>113</v>
      </c>
      <c r="B58" s="12" t="s">
        <v>114</v>
      </c>
      <c r="C58" s="12" t="s">
        <v>115</v>
      </c>
      <c r="D58" s="16">
        <v>0</v>
      </c>
      <c r="E58" s="15">
        <v>0.1</v>
      </c>
      <c r="F58" s="16">
        <f t="shared" si="6"/>
        <v>0</v>
      </c>
    </row>
    <row r="59" spans="1:8" ht="30.75" outlineLevel="2" thickBot="1" x14ac:dyDescent="0.25">
      <c r="A59" s="11" t="s">
        <v>113</v>
      </c>
      <c r="B59" s="12" t="s">
        <v>116</v>
      </c>
      <c r="C59" s="12" t="s">
        <v>117</v>
      </c>
      <c r="D59" s="16">
        <v>0</v>
      </c>
      <c r="E59" s="15">
        <v>0.2</v>
      </c>
      <c r="F59" s="16">
        <f t="shared" si="6"/>
        <v>0</v>
      </c>
    </row>
    <row r="60" spans="1:8" ht="45.75" outlineLevel="2" thickBot="1" x14ac:dyDescent="0.25">
      <c r="A60" s="11" t="s">
        <v>118</v>
      </c>
      <c r="B60" s="12" t="s">
        <v>119</v>
      </c>
      <c r="C60" s="12" t="s">
        <v>120</v>
      </c>
      <c r="D60" s="16">
        <v>0</v>
      </c>
      <c r="E60" s="15">
        <v>0.4</v>
      </c>
      <c r="F60" s="16">
        <f>D60*E60</f>
        <v>0</v>
      </c>
    </row>
    <row r="61" spans="1:8" ht="15.75" outlineLevel="1" thickBot="1" x14ac:dyDescent="0.25">
      <c r="A61" s="76"/>
      <c r="B61" s="77" t="s">
        <v>121</v>
      </c>
      <c r="C61" s="77"/>
      <c r="D61" s="78"/>
      <c r="E61" s="79">
        <f>SUM(E57:E60)</f>
        <v>1</v>
      </c>
      <c r="F61" s="78">
        <f>SUBTOTAL(9,F57:F60)</f>
        <v>0</v>
      </c>
      <c r="G61" s="6"/>
    </row>
    <row r="62" spans="1:8" ht="15" outlineLevel="2" x14ac:dyDescent="0.2">
      <c r="A62" s="80"/>
      <c r="B62" s="81" t="s">
        <v>122</v>
      </c>
      <c r="C62" s="81"/>
      <c r="D62" s="82"/>
      <c r="E62" s="82"/>
      <c r="F62" s="82"/>
      <c r="G62" s="83"/>
    </row>
    <row r="63" spans="1:8" ht="45.75" outlineLevel="1" thickBot="1" x14ac:dyDescent="0.25">
      <c r="A63" s="84" t="s">
        <v>123</v>
      </c>
      <c r="B63" s="84" t="s">
        <v>129</v>
      </c>
      <c r="C63" s="85" t="s">
        <v>124</v>
      </c>
      <c r="D63" s="86">
        <v>0</v>
      </c>
      <c r="E63" s="87">
        <v>0.1</v>
      </c>
      <c r="F63" s="86">
        <f>D63*E63</f>
        <v>0</v>
      </c>
      <c r="G63" s="88">
        <f>AVERAGE(D63:E63)*F63</f>
        <v>0</v>
      </c>
      <c r="H63" s="6"/>
    </row>
    <row r="64" spans="1:8" ht="45.75" outlineLevel="2" thickTop="1" x14ac:dyDescent="0.2">
      <c r="A64" s="89" t="s">
        <v>125</v>
      </c>
      <c r="B64" s="89" t="s">
        <v>126</v>
      </c>
      <c r="C64" s="90" t="s">
        <v>127</v>
      </c>
      <c r="D64" s="91">
        <v>0</v>
      </c>
      <c r="E64" s="92">
        <v>0.9</v>
      </c>
      <c r="F64" s="91">
        <f>D64*E64</f>
        <v>0</v>
      </c>
      <c r="G64" s="93">
        <f>SUBTOTAL(9,G63:G63)</f>
        <v>0</v>
      </c>
    </row>
    <row r="65" spans="1:7" ht="15" outlineLevel="1" x14ac:dyDescent="0.2">
      <c r="A65" s="94"/>
      <c r="B65" s="95" t="s">
        <v>122</v>
      </c>
      <c r="C65" s="95"/>
      <c r="D65" s="68"/>
      <c r="E65" s="96">
        <f>SUM(E63:E64)</f>
        <v>1</v>
      </c>
      <c r="F65" s="68">
        <f>SUBTOTAL(9,F63:F64)</f>
        <v>0</v>
      </c>
      <c r="G65" s="6"/>
    </row>
    <row r="66" spans="1:7" ht="15.75" thickBot="1" x14ac:dyDescent="0.25">
      <c r="A66" s="97"/>
      <c r="B66" s="98" t="s">
        <v>128</v>
      </c>
      <c r="C66" s="98"/>
      <c r="D66" s="99"/>
      <c r="E66" s="99"/>
      <c r="F66" s="99">
        <f>(F23*0.15)+(F29*0.15)+(F38*0.15)+(F55*0.35)+(F61*0.1)+(F65*0.1)</f>
        <v>0</v>
      </c>
    </row>
    <row r="67" spans="1:7" ht="15" x14ac:dyDescent="0.2"/>
    <row r="68" spans="1:7" ht="15" x14ac:dyDescent="0.2"/>
    <row r="69" spans="1:7" ht="15" x14ac:dyDescent="0.2"/>
    <row r="70" spans="1:7" ht="15" x14ac:dyDescent="0.2"/>
    <row r="71" spans="1:7" ht="15" x14ac:dyDescent="0.2"/>
    <row r="72" spans="1:7" ht="15" x14ac:dyDescent="0.2"/>
    <row r="73" spans="1:7" ht="15" x14ac:dyDescent="0.2"/>
    <row r="74" spans="1:7" ht="15" x14ac:dyDescent="0.2"/>
    <row r="75" spans="1:7" ht="15" x14ac:dyDescent="0.2"/>
    <row r="76" spans="1:7" ht="15" x14ac:dyDescent="0.2"/>
    <row r="77" spans="1:7" ht="15" x14ac:dyDescent="0.2"/>
    <row r="78" spans="1:7" ht="15" x14ac:dyDescent="0.2"/>
    <row r="79" spans="1:7" ht="15" x14ac:dyDescent="0.2"/>
    <row r="80" spans="1:7" ht="15" x14ac:dyDescent="0.2"/>
    <row r="81" ht="15" x14ac:dyDescent="0.2"/>
    <row r="82" ht="15" x14ac:dyDescent="0.2"/>
    <row r="83" ht="15" x14ac:dyDescent="0.2"/>
    <row r="84" ht="15" x14ac:dyDescent="0.2"/>
    <row r="85" ht="15" x14ac:dyDescent="0.2"/>
    <row r="86" ht="15" x14ac:dyDescent="0.2"/>
    <row r="87" ht="15" x14ac:dyDescent="0.2"/>
    <row r="88" ht="15" x14ac:dyDescent="0.2"/>
    <row r="89" ht="15" x14ac:dyDescent="0.2"/>
    <row r="90" ht="15" x14ac:dyDescent="0.2"/>
    <row r="91" ht="15" x14ac:dyDescent="0.2"/>
    <row r="92" ht="15" x14ac:dyDescent="0.2"/>
    <row r="93" ht="15" x14ac:dyDescent="0.2"/>
    <row r="94" ht="15" x14ac:dyDescent="0.2"/>
    <row r="95" ht="15" x14ac:dyDescent="0.2"/>
    <row r="96" ht="15" x14ac:dyDescent="0.2"/>
    <row r="97" ht="15" x14ac:dyDescent="0.2"/>
    <row r="98" ht="15" x14ac:dyDescent="0.2"/>
    <row r="99" ht="15" x14ac:dyDescent="0.2"/>
    <row r="100" ht="15" x14ac:dyDescent="0.2"/>
    <row r="101" ht="15" x14ac:dyDescent="0.2"/>
    <row r="102" ht="15" x14ac:dyDescent="0.2"/>
    <row r="103" ht="15" x14ac:dyDescent="0.2"/>
    <row r="104" ht="15" x14ac:dyDescent="0.2"/>
    <row r="105" ht="15" x14ac:dyDescent="0.2"/>
    <row r="106" ht="15" x14ac:dyDescent="0.2"/>
    <row r="107" ht="15" x14ac:dyDescent="0.2"/>
    <row r="108" ht="15" x14ac:dyDescent="0.2"/>
    <row r="109" ht="15" x14ac:dyDescent="0.2"/>
    <row r="110" ht="15" x14ac:dyDescent="0.2"/>
    <row r="111" ht="15" x14ac:dyDescent="0.2"/>
    <row r="112" ht="15" x14ac:dyDescent="0.2"/>
    <row r="113" ht="15" x14ac:dyDescent="0.2"/>
    <row r="114" ht="15" x14ac:dyDescent="0.2"/>
    <row r="115" ht="15" x14ac:dyDescent="0.2"/>
    <row r="116" ht="15" x14ac:dyDescent="0.2"/>
    <row r="117" ht="15" x14ac:dyDescent="0.2"/>
    <row r="118" ht="15" x14ac:dyDescent="0.2"/>
    <row r="119" ht="15" x14ac:dyDescent="0.2"/>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261 Task 05</vt:lpstr>
      <vt:lpstr>'261 Task 05'!Print_Titles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2012-12-26T19:22:35Z</dcterms:created>
  <dcterms:modified xsi:type="dcterms:W3CDTF">2013-03-28T20:00:12Z</dcterms:modified>
</cp:coreProperties>
</file>