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8760"/>
  </bookViews>
  <sheets>
    <sheet name="261 Task 04" sheetId="1" r:id="rId1"/>
  </sheets>
  <definedNames>
    <definedName name="_xlnm.Print_Titles" localSheetId="0">'261 Task 04'!$2:$2</definedName>
  </definedNames>
  <calcPr calcId="145621"/>
</workbook>
</file>

<file path=xl/calcChain.xml><?xml version="1.0" encoding="utf-8"?>
<calcChain xmlns="http://schemas.openxmlformats.org/spreadsheetml/2006/main">
  <c r="F70" i="1" l="1"/>
  <c r="G69" i="1"/>
  <c r="G68" i="1"/>
  <c r="G70" i="1" s="1"/>
  <c r="F66" i="1"/>
  <c r="G65" i="1"/>
  <c r="G64" i="1"/>
  <c r="G63" i="1"/>
  <c r="G62" i="1"/>
  <c r="G60" i="1"/>
  <c r="G66" i="1" s="1"/>
  <c r="F58" i="1"/>
  <c r="G57" i="1"/>
  <c r="G56" i="1"/>
  <c r="G55" i="1"/>
  <c r="G54" i="1"/>
  <c r="G53" i="1"/>
  <c r="G52" i="1"/>
  <c r="G51" i="1"/>
  <c r="G58" i="1" s="1"/>
  <c r="F49" i="1"/>
  <c r="G48" i="1"/>
  <c r="G47" i="1"/>
  <c r="G49" i="1" s="1"/>
  <c r="F45" i="1"/>
  <c r="G44" i="1"/>
  <c r="G43" i="1"/>
  <c r="G42" i="1"/>
  <c r="G45" i="1" s="1"/>
  <c r="F40" i="1"/>
  <c r="G39" i="1"/>
  <c r="G38" i="1"/>
  <c r="G37" i="1"/>
  <c r="G40" i="1" s="1"/>
  <c r="F35" i="1"/>
  <c r="G34" i="1"/>
  <c r="G33" i="1"/>
  <c r="G35" i="1" s="1"/>
  <c r="F31" i="1"/>
  <c r="G30" i="1"/>
  <c r="G29" i="1"/>
  <c r="G28" i="1"/>
  <c r="G27" i="1"/>
  <c r="G26" i="1"/>
  <c r="G25" i="1"/>
  <c r="G31" i="1" s="1"/>
  <c r="F23" i="1"/>
  <c r="G22" i="1"/>
  <c r="G21" i="1"/>
  <c r="G23" i="1" s="1"/>
  <c r="F19" i="1"/>
  <c r="G18" i="1"/>
  <c r="G17" i="1"/>
  <c r="G16" i="1"/>
  <c r="G15" i="1"/>
  <c r="G14" i="1"/>
  <c r="G13" i="1"/>
  <c r="G12" i="1"/>
  <c r="G11" i="1"/>
  <c r="G10" i="1"/>
  <c r="G9" i="1"/>
  <c r="G8" i="1"/>
  <c r="G7" i="1"/>
  <c r="G6" i="1"/>
  <c r="G5" i="1"/>
  <c r="G4" i="1"/>
  <c r="G19" i="1" s="1"/>
  <c r="G71" i="1" s="1"/>
  <c r="G1" i="1" s="1"/>
</calcChain>
</file>

<file path=xl/comments1.xml><?xml version="1.0" encoding="utf-8"?>
<comments xmlns="http://schemas.openxmlformats.org/spreadsheetml/2006/main">
  <authors>
    <author>R.E. Bergquist</author>
  </authors>
  <commentList>
    <comment ref="G47" authorId="0">
      <text>
        <r>
          <rPr>
            <b/>
            <sz val="9"/>
            <color indexed="81"/>
            <rFont val="Tahoma"/>
            <family val="2"/>
          </rPr>
          <t>R.E. Bergquist:</t>
        </r>
        <r>
          <rPr>
            <sz val="9"/>
            <color indexed="81"/>
            <rFont val="Tahoma"/>
            <family val="2"/>
          </rPr>
          <t xml:space="preserve">
Make the comment show. 
Edit the comment so that each sentence in the comment appears on its own line. 
Format the comment so that its alignment is automatic size.</t>
        </r>
      </text>
    </comment>
    <comment ref="G48" authorId="0">
      <text>
        <r>
          <rPr>
            <b/>
            <sz val="9"/>
            <color indexed="9"/>
            <rFont val="Tahoma"/>
            <family val="2"/>
          </rPr>
          <t>R.E. Bergquist:</t>
        </r>
        <r>
          <rPr>
            <sz val="9"/>
            <color indexed="9"/>
            <rFont val="Tahoma"/>
            <family val="2"/>
          </rPr>
          <t xml:space="preserve">
Keep the comment hidden. 
Edit the comment so that each sentence in the comment appears on its own line. 
Format the comment so that its alignment is automatic size. 
Format the comment so that it has a dark yellow fill color and a white font color.</t>
        </r>
      </text>
    </comment>
  </commentList>
</comments>
</file>

<file path=xl/sharedStrings.xml><?xml version="1.0" encoding="utf-8"?>
<sst xmlns="http://schemas.openxmlformats.org/spreadsheetml/2006/main" count="171" uniqueCount="133">
  <si>
    <t>last updated on:</t>
  </si>
  <si>
    <t>Task</t>
  </si>
  <si>
    <t>Condition</t>
  </si>
  <si>
    <t>Details</t>
  </si>
  <si>
    <t>Subtask Grade</t>
  </si>
  <si>
    <t>Regrade</t>
  </si>
  <si>
    <t>Standard</t>
  </si>
  <si>
    <t>Points Earned</t>
  </si>
  <si>
    <t>Workbook and worksheet setup</t>
  </si>
  <si>
    <t>Manage worksheets</t>
  </si>
  <si>
    <t>you will create a new workbook from existing worksheets</t>
  </si>
  <si>
    <r>
      <t>Open the workbook named</t>
    </r>
    <r>
      <rPr>
        <b/>
        <sz val="10"/>
        <color rgb="FFFF0000"/>
        <rFont val="Trebuchet MS"/>
        <family val="2"/>
      </rPr>
      <t xml:space="preserve"> 2008-2009.Statistical_Report_of_NC_Libraries.xlsx</t>
    </r>
    <r>
      <rPr>
        <sz val="10"/>
        <rFont val="Trebuchet MS"/>
        <family val="2"/>
      </rPr>
      <t xml:space="preserve"> and move a copy of all the worksheets to a new workbook named with a standard (i.e., yourname.YYYYMMDD.task04.xlsx) file name</t>
    </r>
  </si>
  <si>
    <t>Sheet creation and naming</t>
  </si>
  <si>
    <t>you will create new worksheets</t>
  </si>
  <si>
    <r>
      <t xml:space="preserve">Insert a new worksheet, place it first in the sequence of worksheets, and name it </t>
    </r>
    <r>
      <rPr>
        <b/>
        <sz val="10"/>
        <color rgb="FFFF0000"/>
        <rFont val="Trebuchet MS"/>
        <family val="2"/>
      </rPr>
      <t>Summary</t>
    </r>
    <r>
      <rPr>
        <sz val="10"/>
        <rFont val="Trebuchet MS"/>
        <family val="2"/>
      </rPr>
      <t xml:space="preserve">. </t>
    </r>
  </si>
  <si>
    <r>
      <t xml:space="preserve">make a copy of the </t>
    </r>
    <r>
      <rPr>
        <b/>
        <sz val="10"/>
        <color rgb="FFFF0000"/>
        <rFont val="Trebuchet MS"/>
        <family val="2"/>
      </rPr>
      <t>Library Profile</t>
    </r>
    <r>
      <rPr>
        <sz val="10"/>
        <rFont val="Trebuchet MS"/>
        <family val="2"/>
      </rPr>
      <t xml:space="preserve"> worksheet and place the copy directly after the </t>
    </r>
    <r>
      <rPr>
        <b/>
        <sz val="10"/>
        <color rgb="FFFF0000"/>
        <rFont val="Trebuchet MS"/>
        <family val="2"/>
      </rPr>
      <t>Summary</t>
    </r>
    <r>
      <rPr>
        <sz val="10"/>
        <rFont val="Trebuchet MS"/>
        <family val="2"/>
      </rPr>
      <t xml:space="preserve"> worksheet. Rename the new worksheet tab as </t>
    </r>
    <r>
      <rPr>
        <b/>
        <sz val="10"/>
        <color rgb="FFFF0000"/>
        <rFont val="Trebuchet MS"/>
        <family val="2"/>
      </rPr>
      <t>Subtotals</t>
    </r>
    <r>
      <rPr>
        <sz val="10"/>
        <rFont val="Trebuchet MS"/>
        <family val="2"/>
      </rPr>
      <t xml:space="preserve">. </t>
    </r>
  </si>
  <si>
    <t>Cell Formatting</t>
  </si>
  <si>
    <t>you will demonstrate cell formatting skills for display purposes</t>
  </si>
  <si>
    <r>
      <t xml:space="preserve">Format row 2 on the </t>
    </r>
    <r>
      <rPr>
        <b/>
        <sz val="10"/>
        <color rgb="FFFF0000"/>
        <rFont val="Trebuchet MS"/>
        <family val="2"/>
      </rPr>
      <t>Format Sheet</t>
    </r>
    <r>
      <rPr>
        <sz val="10"/>
        <rFont val="Trebuchet MS"/>
        <family val="2"/>
      </rPr>
      <t xml:space="preserve"> worksheet to display  as 
alignment: vertical, center; 
text:  Courier New font, 16 pt, Bold. </t>
    </r>
  </si>
  <si>
    <r>
      <t xml:space="preserve">On the </t>
    </r>
    <r>
      <rPr>
        <b/>
        <sz val="10"/>
        <color rgb="FFFF0000"/>
        <rFont val="Trebuchet MS"/>
        <family val="2"/>
      </rPr>
      <t>Format Sheet</t>
    </r>
    <r>
      <rPr>
        <sz val="10"/>
        <rFont val="Trebuchet MS"/>
        <family val="2"/>
      </rPr>
      <t xml:space="preserve"> worksheet, format row 2 with white font, blue fill, but only for those cells that have data below them. For example on this sheet, only columns A through G have data below them, so row 1 is formatted with a green fill only over columns A through G)</t>
    </r>
  </si>
  <si>
    <r>
      <t xml:space="preserve">On the </t>
    </r>
    <r>
      <rPr>
        <b/>
        <sz val="10"/>
        <color rgb="FFFF0000"/>
        <rFont val="Trebuchet MS"/>
        <family val="2"/>
      </rPr>
      <t>Format Sheet</t>
    </r>
    <r>
      <rPr>
        <sz val="10"/>
        <rFont val="Trebuchet MS"/>
        <family val="2"/>
      </rPr>
      <t xml:space="preserve"> worksheet, format the cells below row 2 using Calibri font, 11 point, not bold. (if you don't have Calibri font available, use any other sans-serif font other than Ariel)</t>
    </r>
  </si>
  <si>
    <t>you will demonstrate cell formatting skills based on the type of data the cells contain</t>
  </si>
  <si>
    <r>
      <t xml:space="preserve">On the </t>
    </r>
    <r>
      <rPr>
        <b/>
        <sz val="10"/>
        <color rgb="FFFF0000"/>
        <rFont val="Trebuchet MS"/>
        <family val="2"/>
      </rPr>
      <t>Format Sheet</t>
    </r>
    <r>
      <rPr>
        <sz val="10"/>
        <rFont val="Trebuchet MS"/>
        <family val="2"/>
      </rPr>
      <t xml:space="preserve"> worksheet, format the 
cells containing names and data about county systems with a light green fill; 
cells containing names and data about regional systems with a light red fill; and
 cells containing names and data about municipal systems in a light blue fill</t>
    </r>
  </si>
  <si>
    <t>Row height</t>
  </si>
  <si>
    <t>you will demonstrate the ability to control cell display</t>
  </si>
  <si>
    <r>
      <t xml:space="preserve">On the </t>
    </r>
    <r>
      <rPr>
        <b/>
        <sz val="10"/>
        <color rgb="FFFF0000"/>
        <rFont val="Trebuchet MS"/>
        <family val="2"/>
      </rPr>
      <t>Format Sheet</t>
    </r>
    <r>
      <rPr>
        <sz val="10"/>
        <rFont val="Trebuchet MS"/>
        <family val="2"/>
      </rPr>
      <t xml:space="preserve"> worksheet, format the data cells that show dollar values as currency with a $ symbol. </t>
    </r>
  </si>
  <si>
    <t>Column width</t>
  </si>
  <si>
    <r>
      <t xml:space="preserve">On the </t>
    </r>
    <r>
      <rPr>
        <b/>
        <sz val="10"/>
        <color rgb="FFFF0000"/>
        <rFont val="Trebuchet MS"/>
        <family val="2"/>
      </rPr>
      <t>Format Sheet</t>
    </r>
    <r>
      <rPr>
        <sz val="10"/>
        <rFont val="Trebuchet MS"/>
        <family val="2"/>
      </rPr>
      <t xml:space="preserve"> worksheet, set the row height for row 1 to 25</t>
    </r>
  </si>
  <si>
    <r>
      <t xml:space="preserve">On the </t>
    </r>
    <r>
      <rPr>
        <b/>
        <sz val="10"/>
        <color rgb="FFFF0000"/>
        <rFont val="Trebuchet MS"/>
        <family val="2"/>
      </rPr>
      <t>Format Sheet</t>
    </r>
    <r>
      <rPr>
        <sz val="10"/>
        <rFont val="Trebuchet MS"/>
        <family val="2"/>
      </rPr>
      <t xml:space="preserve"> worksheet, set the column width for columns B through C to fit the data in the cells</t>
    </r>
  </si>
  <si>
    <r>
      <t xml:space="preserve">On the </t>
    </r>
    <r>
      <rPr>
        <b/>
        <sz val="10"/>
        <color rgb="FFFF0000"/>
        <rFont val="Trebuchet MS"/>
        <family val="2"/>
      </rPr>
      <t>Format Sheet</t>
    </r>
    <r>
      <rPr>
        <sz val="10"/>
        <rFont val="Trebuchet MS"/>
        <family val="2"/>
      </rPr>
      <t xml:space="preserve"> worksheet, where header rows have subdivisions on a lower row, format the header cells so that the groupings are clear to the viewer. Use fill colors where it seems useful to do so</t>
    </r>
  </si>
  <si>
    <t>Freeze Panes</t>
  </si>
  <si>
    <t>you will demonstrate understanding of how and why to freeze panes</t>
  </si>
  <si>
    <r>
      <t xml:space="preserve">On the </t>
    </r>
    <r>
      <rPr>
        <b/>
        <sz val="10"/>
        <color rgb="FFFF0000"/>
        <rFont val="Trebuchet MS"/>
        <family val="2"/>
      </rPr>
      <t>Format Sheet</t>
    </r>
    <r>
      <rPr>
        <sz val="10"/>
        <rFont val="Trebuchet MS"/>
        <family val="2"/>
      </rPr>
      <t xml:space="preserve"> worksheet, freeze the appropriate row so that the header rows always appear</t>
    </r>
  </si>
  <si>
    <r>
      <t xml:space="preserve">On the </t>
    </r>
    <r>
      <rPr>
        <b/>
        <sz val="10"/>
        <color rgb="FFFF0000"/>
        <rFont val="Trebuchet MS"/>
        <family val="2"/>
      </rPr>
      <t>Format Sheet</t>
    </r>
    <r>
      <rPr>
        <sz val="10"/>
        <rFont val="Trebuchet MS"/>
        <family val="2"/>
      </rPr>
      <t xml:space="preserve"> worksheet, freeze the appropriate column so that the type and name columns always appear</t>
    </r>
  </si>
  <si>
    <t>Make it look professional</t>
  </si>
  <si>
    <t>where you can, make the sheets look better</t>
  </si>
  <si>
    <r>
      <t xml:space="preserve">On the </t>
    </r>
    <r>
      <rPr>
        <b/>
        <sz val="10"/>
        <color rgb="FFFF0000"/>
        <rFont val="Trebuchet MS"/>
        <family val="2"/>
      </rPr>
      <t>Format Sheet</t>
    </r>
    <r>
      <rPr>
        <sz val="10"/>
        <rFont val="Trebuchet MS"/>
        <family val="2"/>
      </rPr>
      <t xml:space="preserve">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</si>
  <si>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t>Validate data</t>
  </si>
  <si>
    <t>you will validate data in a column</t>
  </si>
  <si>
    <r>
      <t xml:space="preserve">Validate the data in column D on the </t>
    </r>
    <r>
      <rPr>
        <b/>
        <sz val="10"/>
        <color rgb="FFFF0000"/>
        <rFont val="Trebuchet MS"/>
        <family val="2"/>
      </rPr>
      <t>Sort Salaries &amp; Wages</t>
    </r>
    <r>
      <rPr>
        <sz val="10"/>
        <rFont val="Trebuchet MS"/>
        <family val="2"/>
      </rPr>
      <t xml:space="preserve"> worksheet so that new data added to this column cannot be less than 50,000</t>
    </r>
  </si>
  <si>
    <t>Set up skills</t>
  </si>
  <si>
    <t>Hiding Data</t>
  </si>
  <si>
    <t>you will demonstrate how and why to hide data</t>
  </si>
  <si>
    <r>
      <t xml:space="preserve">On the </t>
    </r>
    <r>
      <rPr>
        <b/>
        <sz val="10"/>
        <color rgb="FFFF0000"/>
        <rFont val="Trebuchet MS"/>
        <family val="2"/>
      </rPr>
      <t>Library Staff</t>
    </r>
    <r>
      <rPr>
        <sz val="10"/>
        <rFont val="Trebuchet MS"/>
        <family val="2"/>
      </rPr>
      <t xml:space="preserve"> </t>
    </r>
    <r>
      <rPr>
        <sz val="10"/>
        <rFont val="Trebuchet MS"/>
        <family val="2"/>
      </rPr>
      <t xml:space="preserve">worksheet, hide columns E and I. </t>
    </r>
  </si>
  <si>
    <r>
      <t xml:space="preserve">On the </t>
    </r>
    <r>
      <rPr>
        <b/>
        <sz val="10"/>
        <color rgb="FFFF0000"/>
        <rFont val="Trebuchet MS"/>
        <family val="2"/>
      </rPr>
      <t>Operating Expenditures</t>
    </r>
    <r>
      <rPr>
        <sz val="10"/>
        <rFont val="Trebuchet MS"/>
        <family val="2"/>
      </rPr>
      <t xml:space="preserve"> worksheet, hide all the rows relating to municipal systems.</t>
    </r>
  </si>
  <si>
    <t>Hiding data skills</t>
  </si>
  <si>
    <t>Functions &amp; Formulas</t>
  </si>
  <si>
    <t>Functions</t>
  </si>
  <si>
    <t>you will demonstrate facility with functions</t>
  </si>
  <si>
    <r>
      <t xml:space="preserve">On the Summary worksheet, in cell A4 enter the words "Highest Minimum MLS Salary." In cell F4, insert a function that will return the highest minumum MLS salary from the data on the </t>
    </r>
    <r>
      <rPr>
        <b/>
        <sz val="10"/>
        <color rgb="FFFF0000"/>
        <rFont val="Trebuchet MS"/>
        <family val="2"/>
      </rPr>
      <t>Sort Salaries &amp; Wages</t>
    </r>
    <r>
      <rPr>
        <sz val="10"/>
        <rFont val="Trebuchet MS"/>
        <family val="2"/>
      </rPr>
      <t xml:space="preserve"> worksheet.</t>
    </r>
  </si>
  <si>
    <r>
      <t xml:space="preserve">On the </t>
    </r>
    <r>
      <rPr>
        <b/>
        <sz val="10"/>
        <color rgb="FFFF0000"/>
        <rFont val="Trebuchet MS"/>
        <family val="2"/>
      </rPr>
      <t>Summary</t>
    </r>
    <r>
      <rPr>
        <sz val="10"/>
        <rFont val="Trebuchet MS"/>
        <family val="2"/>
      </rPr>
      <t xml:space="preserve"> worksheet, in cell A5 enter the words "Lowest Total Operating Income." In cell F5 insert a function that will return the lowest total operating income from the data on the  </t>
    </r>
    <r>
      <rPr>
        <b/>
        <sz val="10"/>
        <color rgb="FFFF0000"/>
        <rFont val="Trebuchet MS"/>
        <family val="2"/>
      </rPr>
      <t>Format Sheet</t>
    </r>
    <r>
      <rPr>
        <sz val="10"/>
        <rFont val="Trebuchet MS"/>
        <family val="2"/>
      </rPr>
      <t xml:space="preserve">  worksheet.</t>
    </r>
  </si>
  <si>
    <r>
      <t xml:space="preserve">On the </t>
    </r>
    <r>
      <rPr>
        <b/>
        <sz val="10"/>
        <color rgb="FFFF0000"/>
        <rFont val="Trebuchet MS"/>
        <family val="2"/>
      </rPr>
      <t>Summary</t>
    </r>
    <r>
      <rPr>
        <sz val="10"/>
        <rFont val="Trebuchet MS"/>
        <family val="2"/>
      </rPr>
      <t xml:space="preserve"> worksheet, in cell A6 enter the words "How many systems have e-books?" In cell F6, display the number of library systems that have e-books on the </t>
    </r>
    <r>
      <rPr>
        <b/>
        <sz val="10"/>
        <color rgb="FFFF0000"/>
        <rFont val="Trebuchet MS"/>
        <family val="2"/>
      </rPr>
      <t>Electronic Technology</t>
    </r>
    <r>
      <rPr>
        <sz val="10"/>
        <rFont val="Trebuchet MS"/>
        <family val="2"/>
      </rPr>
      <t xml:space="preserve"> worksheet. Use your help tool to find the right function.</t>
    </r>
  </si>
  <si>
    <t>Formulas</t>
  </si>
  <si>
    <t>you will demonstrate facility with formulas</t>
  </si>
  <si>
    <r>
      <t xml:space="preserve">On the </t>
    </r>
    <r>
      <rPr>
        <b/>
        <sz val="10"/>
        <color rgb="FFFF0000"/>
        <rFont val="Trebuchet MS"/>
        <family val="2"/>
      </rPr>
      <t>Filter Service Measures-11</t>
    </r>
    <r>
      <rPr>
        <sz val="10"/>
        <rFont val="Trebuchet MS"/>
        <family val="2"/>
      </rPr>
      <t xml:space="preserve">  worksheet, replace the data in cell G6 with a formula that will result in the ratio of "Registered Users" on the </t>
    </r>
    <r>
      <rPr>
        <b/>
        <sz val="10"/>
        <color rgb="FFFF0000"/>
        <rFont val="Trebuchet MS"/>
        <family val="2"/>
      </rPr>
      <t>Filter Service Measures-11</t>
    </r>
    <r>
      <rPr>
        <sz val="10"/>
        <rFont val="Trebuchet MS"/>
        <family val="2"/>
      </rPr>
      <t xml:space="preserve"> worksheet to "2008 Legal ServicePopulation" on the </t>
    </r>
    <r>
      <rPr>
        <b/>
        <sz val="10"/>
        <color rgb="FFFF0000"/>
        <rFont val="Trebuchet MS"/>
        <family val="2"/>
      </rPr>
      <t>Library Profile</t>
    </r>
    <r>
      <rPr>
        <sz val="10"/>
        <rFont val="Trebuchet MS"/>
        <family val="2"/>
      </rPr>
      <t xml:space="preserve"> worksheet.  [Note: before you replace the existing data, write down the data you are replacing to see if your formula returns the same values. Don't worry if the initial result of the formula does not look correct. The subsequent step in cell B30 below should correct that.]</t>
    </r>
  </si>
  <si>
    <t>Formatting</t>
  </si>
  <si>
    <t>Once you have created the formula, format the cell to display percentages to two decimal places.</t>
  </si>
  <si>
    <t>Dragging values</t>
  </si>
  <si>
    <t>you will demonstrate understanding of how and why to drag formatting information from one cell to another</t>
  </si>
  <si>
    <t>Once you have formatted the data in the cell, drag the cell down the column to apply the same formula and formatting for all library systems</t>
  </si>
  <si>
    <t>Functions &amp; formula skills</t>
  </si>
  <si>
    <t>Sorting Data</t>
  </si>
  <si>
    <t xml:space="preserve">Sort </t>
  </si>
  <si>
    <t>you will do a single level sort</t>
  </si>
  <si>
    <r>
      <t xml:space="preserve">Sort the data on the </t>
    </r>
    <r>
      <rPr>
        <b/>
        <sz val="10"/>
        <color rgb="FFFF0000"/>
        <rFont val="Trebuchet MS"/>
        <family val="2"/>
      </rPr>
      <t>Sort Salaries &amp; Wages</t>
    </r>
    <r>
      <rPr>
        <sz val="10"/>
        <rFont val="Trebuchet MS"/>
        <family val="2"/>
      </rPr>
      <t xml:space="preserve"> worksheet by Minimum MLS Salary [you will not use header row data to sort in this case]. Have the sort display from largest to smallest.</t>
    </r>
  </si>
  <si>
    <t>Multi-level sort</t>
  </si>
  <si>
    <t>you will do a multi-level sort</t>
  </si>
  <si>
    <r>
      <t xml:space="preserve">Sort the data on the </t>
    </r>
    <r>
      <rPr>
        <b/>
        <sz val="10"/>
        <color rgb="FFFF0000"/>
        <rFont val="Trebuchet MS"/>
        <family val="2"/>
      </rPr>
      <t xml:space="preserve">Sort Circulation-O &amp; M </t>
    </r>
    <r>
      <rPr>
        <sz val="10"/>
        <rFont val="Trebuchet MS"/>
        <family val="2"/>
      </rPr>
      <t>worksheet first by Central, from smallest to largest, and then by Branch from largest to smallest.</t>
    </r>
  </si>
  <si>
    <t>Sorting Skills</t>
  </si>
  <si>
    <t>Filtering Data</t>
  </si>
  <si>
    <t>Filtering 1</t>
  </si>
  <si>
    <t>you will demonstrate facility with a number filter</t>
  </si>
  <si>
    <r>
      <t xml:space="preserve">Filter the data on the </t>
    </r>
    <r>
      <rPr>
        <b/>
        <sz val="10"/>
        <color rgb="FFFF0000"/>
        <rFont val="Trebuchet MS"/>
        <family val="2"/>
      </rPr>
      <t>Filter Service Measures-11</t>
    </r>
    <r>
      <rPr>
        <sz val="10"/>
        <rFont val="Trebuchet MS"/>
        <family val="2"/>
      </rPr>
      <t xml:space="preserve"> worksheet  to find the bottom 10 top systems in terms of library visits per capita.</t>
    </r>
  </si>
  <si>
    <t>Filtering 2</t>
  </si>
  <si>
    <r>
      <t xml:space="preserve">Use a multilevel filter on the </t>
    </r>
    <r>
      <rPr>
        <b/>
        <sz val="10"/>
        <color rgb="FFFF0000"/>
        <rFont val="Trebuchet MS"/>
        <family val="2"/>
      </rPr>
      <t xml:space="preserve">Filter Library Programs - I </t>
    </r>
    <r>
      <rPr>
        <sz val="10"/>
        <rFont val="Trebuchet MS"/>
        <family val="2"/>
      </rPr>
      <t>worksheet to find out which of the County and Municipal systems only had total program attendance between 10000 and 20000</t>
    </r>
  </si>
  <si>
    <t>Filtering 3</t>
  </si>
  <si>
    <r>
      <t xml:space="preserve">Use a filter on the </t>
    </r>
    <r>
      <rPr>
        <b/>
        <sz val="10"/>
        <color rgb="FFFF0000"/>
        <rFont val="Trebuchet MS"/>
        <family val="2"/>
      </rPr>
      <t>Filter Library Programs - II</t>
    </r>
    <r>
      <rPr>
        <sz val="10"/>
        <rFont val="Trebuchet MS"/>
        <family val="2"/>
      </rPr>
      <t xml:space="preserve"> worksheet to find out which systems had above average attendance by adults at in-house programs.</t>
    </r>
  </si>
  <si>
    <t>Filtering Skills</t>
  </si>
  <si>
    <t>Subtotalling Data</t>
  </si>
  <si>
    <t>Subtotals 1</t>
  </si>
  <si>
    <r>
      <t>you will demonstrate facility with one of the functions in the subtotal tool. To see the data you are using, you may have to adjust the zoom for the</t>
    </r>
    <r>
      <rPr>
        <b/>
        <sz val="10"/>
        <color rgb="FFFF0000"/>
        <rFont val="Trebuchet MS"/>
        <family val="2"/>
      </rPr>
      <t xml:space="preserve"> Subtotals </t>
    </r>
    <r>
      <rPr>
        <sz val="10"/>
        <rFont val="Trebuchet MS"/>
        <family val="2"/>
      </rPr>
      <t xml:space="preserve">worksheet to 75%. </t>
    </r>
  </si>
  <si>
    <t>Subtotals  2</t>
  </si>
  <si>
    <t>you will demonstrate facility with another function in the subtotal tool</t>
  </si>
  <si>
    <t>Subtotal display</t>
  </si>
  <si>
    <t>you wil demonstrate facility with minimizing the subtotaled data</t>
  </si>
  <si>
    <t>Minimize the data so that only the subtotals are  visible</t>
  </si>
  <si>
    <t>Subtotalling Skills</t>
  </si>
  <si>
    <t>Comments</t>
  </si>
  <si>
    <t>Comment</t>
  </si>
  <si>
    <t>you will comment on a cell, format the comment, and have it show</t>
  </si>
  <si>
    <r>
      <t xml:space="preserve">On the </t>
    </r>
    <r>
      <rPr>
        <b/>
        <sz val="10"/>
        <color rgb="FFFF0000"/>
        <rFont val="Trebuchet MS"/>
        <family val="2"/>
      </rPr>
      <t>Library Profile</t>
    </r>
    <r>
      <rPr>
        <sz val="10"/>
        <rFont val="Trebuchet MS"/>
        <family val="2"/>
      </rPr>
      <t xml:space="preserve"> worksheet, insert a comment on cell D5 stating which system has the smallest legal service population. Then insert a comment on cell I5 stating which system has the smallest number of operating hours. </t>
    </r>
  </si>
  <si>
    <t>you will comment on a cell, format the comment, and hide it</t>
  </si>
  <si>
    <r>
      <t xml:space="preserve">When that is done, format both comments so that they are automatically sized to the data inside the comment; fill the comment with a </t>
    </r>
    <r>
      <rPr>
        <sz val="10"/>
        <color rgb="FFFF0000"/>
        <rFont val="Trebuchet MS"/>
        <family val="2"/>
      </rPr>
      <t>dark yellow</t>
    </r>
    <r>
      <rPr>
        <sz val="10"/>
        <rFont val="Trebuchet MS"/>
        <family val="2"/>
      </rPr>
      <t xml:space="preserve"> fill color and a white font color. Make the comment in cell D5 visible and the comment in cell I5 hidden.</t>
    </r>
  </si>
  <si>
    <t>Comments skills</t>
  </si>
  <si>
    <t>Data Display</t>
  </si>
  <si>
    <t>Chart 1</t>
  </si>
  <si>
    <t>you will create a chart that compares one data set over time</t>
  </si>
  <si>
    <r>
      <t>Create a chart to look at the total income per capita of the county systems.</t>
    </r>
    <r>
      <rPr>
        <b/>
        <sz val="10"/>
        <rFont val="Trebuchet MS"/>
        <family val="2"/>
      </rPr>
      <t xml:space="preserve"> </t>
    </r>
    <r>
      <rPr>
        <sz val="10"/>
        <rFont val="Trebuchet MS"/>
        <family val="2"/>
      </rPr>
      <t xml:space="preserve">Arrange the data from lowest per capita on the left to highest on the right (this will require sorting). Use a chart that compares values (per capita) to categories (county systems). Place the chart on a separate worksheet named Per Capita Funding and insert the sheet right after the </t>
    </r>
    <r>
      <rPr>
        <b/>
        <sz val="10"/>
        <color rgb="FFFF0000"/>
        <rFont val="Trebuchet MS"/>
        <family val="2"/>
      </rPr>
      <t>Chart 1 - Income</t>
    </r>
    <r>
      <rPr>
        <sz val="10"/>
        <rFont val="Trebuchet MS"/>
        <family val="2"/>
      </rPr>
      <t xml:space="preserve"> worksheet. You may use the chart wizard, but do not use the defaults. </t>
    </r>
  </si>
  <si>
    <t>you will demonstrate facility with the chart formatting tools</t>
  </si>
  <si>
    <t xml:space="preserve">You will need to work with the chart tools to ensure that the X or Y axes (depending on whether you use a column or a bar chart) are labeled. </t>
  </si>
  <si>
    <t>Include a chart title and modify the display in some fashion to make it unique to your style.</t>
  </si>
  <si>
    <t>Chart 2</t>
  </si>
  <si>
    <t>you will create a chart that compares multiple data sets over time</t>
  </si>
  <si>
    <r>
      <t xml:space="preserve">We want to compare the Operating Funds as a Percent (%) of Total Income of the regional systems.  Use the data from the </t>
    </r>
    <r>
      <rPr>
        <b/>
        <sz val="10"/>
        <color rgb="FFFF0000"/>
        <rFont val="Trebuchet MS"/>
        <family val="2"/>
      </rPr>
      <t>Format Sheet</t>
    </r>
    <r>
      <rPr>
        <sz val="10"/>
        <rFont val="Trebuchet MS"/>
        <family val="2"/>
      </rPr>
      <t xml:space="preserve"> worksheet, but restrict the chart to only data about the regional systems. Create a chart that compares the percentage of each value contributes to a total across categories and place it on a separate worksheet named Funding Sources, inserted directly after the </t>
    </r>
    <r>
      <rPr>
        <b/>
        <sz val="10"/>
        <color rgb="FFFF0000"/>
        <rFont val="Trebuchet MS"/>
        <family val="2"/>
      </rPr>
      <t>Format Sheet</t>
    </r>
    <r>
      <rPr>
        <sz val="10"/>
        <rFont val="Trebuchet MS"/>
        <family val="2"/>
      </rPr>
      <t xml:space="preserve"> worksheet. Arrange the data by State Aid, Federal, Other, Local - in that order and sorted so that the regional systems are arrayed by the total amount of state aid first from highest to lowest (this will require sorting in the source data; the display will be percentages and so may not look ordered, but the underlying total will be ordered). Use a chart that compares values to categories (regional systems). Use any appropriate chart style that pleases you, but again here, do not settle for the defaults. Customize the chart in some fashion. This will be a 100% stacked chart of some type.</t>
    </r>
  </si>
  <si>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</si>
  <si>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</si>
  <si>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</si>
  <si>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Annotate the chart by including a free-floating objects to point out the system who receives the highest percentage of funding in the "other" category.</t>
  </si>
  <si>
    <t>put the legend at the bottom of the chart without overlapping the data</t>
  </si>
  <si>
    <t>Data display skills</t>
  </si>
  <si>
    <t>Page Setup</t>
  </si>
  <si>
    <t>you will set up the printed versions of the workbook so that the header rows will display on each printed page</t>
  </si>
  <si>
    <r>
      <t xml:space="preserve">Set up the </t>
    </r>
    <r>
      <rPr>
        <b/>
        <sz val="10"/>
        <color rgb="FFFF0000"/>
        <rFont val="Trebuchet MS"/>
        <family val="2"/>
      </rPr>
      <t>Format Sheet</t>
    </r>
    <r>
      <rPr>
        <sz val="10"/>
        <rFont val="Trebuchet MS"/>
        <family val="2"/>
      </rPr>
      <t xml:space="preserve"> worksheet so that the appropriate header rows will display on each printed page. </t>
    </r>
  </si>
  <si>
    <t>Suggestion: Wait until you have all your worksheets done, then group them and do the next four things to all of them at the same time.</t>
  </si>
  <si>
    <t>you will include footers on each worksheet page</t>
  </si>
  <si>
    <r>
      <rPr>
        <b/>
        <sz val="10"/>
        <color rgb="FFFF0000"/>
        <rFont val="Trebuchet MS"/>
        <family val="2"/>
      </rPr>
      <t>On all the worksheets together,</t>
    </r>
    <r>
      <rPr>
        <sz val="10"/>
        <rFont val="Trebuchet MS"/>
        <family val="2"/>
      </rPr>
      <t xml:space="preserve"> use a footer to include your name on the left and the date on the right on each page in the workbook.</t>
    </r>
  </si>
  <si>
    <t>you will include headers on each worksheet page</t>
  </si>
  <si>
    <r>
      <rPr>
        <b/>
        <sz val="10"/>
        <color rgb="FFFF0000"/>
        <rFont val="Trebuchet MS"/>
        <family val="2"/>
      </rPr>
      <t>On all the worksheets together</t>
    </r>
    <r>
      <rPr>
        <sz val="10"/>
        <rFont val="Trebuchet MS"/>
        <family val="2"/>
      </rPr>
      <t>, use a header to include the worksheet tab name centered and bold on the top of each printed page.</t>
    </r>
  </si>
  <si>
    <t>you will demonstrate facility with placing the data on the printed page</t>
  </si>
  <si>
    <r>
      <rPr>
        <b/>
        <sz val="10"/>
        <color rgb="FFFF0000"/>
        <rFont val="Trebuchet MS"/>
        <family val="2"/>
      </rPr>
      <t>On all the worksheets together</t>
    </r>
    <r>
      <rPr>
        <sz val="10"/>
        <rFont val="Trebuchet MS"/>
        <family val="2"/>
      </rPr>
      <t>, set the margins for 1 inch top and bottom, left and right, and .5 inches for header and footer</t>
    </r>
  </si>
  <si>
    <t>you will demonstrate facility with basic page layout</t>
  </si>
  <si>
    <r>
      <rPr>
        <b/>
        <sz val="10"/>
        <color rgb="FFFF0000"/>
        <rFont val="Trebuchet MS"/>
        <family val="2"/>
      </rPr>
      <t>On all the worksheets together</t>
    </r>
    <r>
      <rPr>
        <sz val="10"/>
        <rFont val="Trebuchet MS"/>
        <family val="2"/>
      </rPr>
      <t>, ensure that all pages are laid out in landscape orientation for printing on letter sized paper and that the page order is over, then down.</t>
    </r>
  </si>
  <si>
    <t>Page Setup Skills</t>
  </si>
  <si>
    <t>Admin tasks</t>
  </si>
  <si>
    <t>Save and store</t>
  </si>
  <si>
    <t>The hyperlink for the person who is storing the group product should be a relative link. The hyperlinks for the remaining members of the group should be absolute links.</t>
  </si>
  <si>
    <t>Contributions</t>
  </si>
  <si>
    <t>tell me in an email note the numeric score you would assign to each of your group members</t>
  </si>
  <si>
    <t>This should be your evaluation of the value of the contribution to the completed task of each of your colleagues. The grade for each will be a combination of the peer rankings.</t>
  </si>
  <si>
    <t>Points for Task 4</t>
  </si>
  <si>
    <r>
      <t>Using the [</t>
    </r>
    <r>
      <rPr>
        <b/>
        <sz val="10"/>
        <color rgb="FFFF0000"/>
        <rFont val="Trebuchet MS"/>
        <family val="2"/>
      </rPr>
      <t>Subtotals</t>
    </r>
    <r>
      <rPr>
        <sz val="10"/>
        <rFont val="Trebuchet MS"/>
        <family val="2"/>
      </rPr>
      <t>] worksheet, hide column B. Then calculate subtotals consisting of sum of annual hours by system type (i.e., by county, by regional, by municipal). You may have to find the subtotal label in the hidden column to be able to use it to draw the viewers' attention to the subtotal.</t>
    </r>
  </si>
  <si>
    <r>
      <t>Using the [</t>
    </r>
    <r>
      <rPr>
        <b/>
        <sz val="10"/>
        <color rgb="FFFF0000"/>
        <rFont val="Trebuchet MS"/>
        <family val="2"/>
      </rPr>
      <t>Subtotals</t>
    </r>
    <r>
      <rPr>
        <sz val="10"/>
        <rFont val="Trebuchet MS"/>
        <family val="2"/>
      </rPr>
      <t>] worksheet, calculate</t>
    </r>
    <r>
      <rPr>
        <sz val="10"/>
        <color rgb="FFFF0000"/>
        <rFont val="Trebuchet MS"/>
        <family val="2"/>
      </rPr>
      <t xml:space="preserve"> a second subtotal consisting of average of 2008 Legal ServicePopulation by system type (i.e., by county, by regional, by municipal)</t>
    </r>
    <r>
      <rPr>
        <sz val="10"/>
        <rFont val="Trebuchet MS"/>
        <family val="2"/>
      </rPr>
      <t>. Be sure not to delete the previous subtotal.   You may have to find the subtotal label in the hidden column to be able to use it to draw the viewers' attention to the subtotal.</t>
    </r>
  </si>
  <si>
    <t>Place the completed task in your password protected directory and place a hyperlink to that file on an object on your task 4 web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</si>
</sst>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8" x14ac:knownFonts="1">
    <font>
      <sz val="10"/>
      <color theme="1"/>
      <name val="Calibri"/>
      <family val="2"/>
    </font>
    <font>
      <sz val="10"/>
      <name val="Arial"/>
      <family val="2"/>
    </font>
    <font>
      <sz val="10"/>
      <color theme="0"/>
      <name val="Berlin Sans FB"/>
      <family val="2"/>
    </font>
    <font>
      <sz val="10"/>
      <color theme="0"/>
      <name val="Trebuchet MS"/>
      <family val="2"/>
    </font>
    <font>
      <sz val="10"/>
      <name val="Trebuchet MS"/>
      <family val="2"/>
    </font>
    <font>
      <sz val="10"/>
      <color indexed="9"/>
      <name val="Trebuchet MS"/>
      <family val="2"/>
    </font>
    <font>
      <b/>
      <sz val="10"/>
      <color rgb="FFFF0000"/>
      <name val="Trebuchet MS"/>
      <family val="2"/>
    </font>
    <font>
      <b/>
      <sz val="10"/>
      <name val="Trebuchet MS"/>
      <family val="2"/>
    </font>
    <font>
      <i/>
      <sz val="10"/>
      <name val="Trebuchet MS"/>
      <family val="2"/>
    </font>
    <font>
      <sz val="10"/>
      <color rgb="FFFF0000"/>
      <name val="Trebuchet MS"/>
      <family val="2"/>
    </font>
    <font>
      <sz val="10"/>
      <color rgb="FFFFFF00"/>
      <name val="Trebuchet MS"/>
      <family val="2"/>
    </font>
    <font>
      <b/>
      <sz val="10"/>
      <color indexed="9"/>
      <name val="Trebuchet MS"/>
      <family val="2"/>
    </font>
    <font>
      <b/>
      <sz val="9"/>
      <color indexed="81"/>
      <name val="Tahoma"/>
      <family val="2"/>
    </font>
    <font>
      <sz val="9"/>
      <color indexed="81"/>
      <name val="Tahoma"/>
      <family val="2"/>
    </font>
    <font>
      <b/>
      <sz val="9"/>
      <color indexed="9"/>
      <name val="Tahoma"/>
      <family val="2"/>
    </font>
    <font>
      <sz val="9"/>
      <color indexed="9"/>
      <name val="Tahoma"/>
      <family val="2"/>
    </font>
    <font>
      <b/>
      <sz val="10"/>
      <name val="Arial"/>
      <family val="2"/>
    </font>
    <font>
      <u/>
      <sz val="10"/>
      <color theme="10"/>
      <name val="Arial"/>
      <family val="2"/>
    </font>
  </fonts>
  <fills count="8">
    <fill>
      <patternFill patternType="none"/>
    </fill>
    <fill>
      <patternFill patternType="gray125"/>
    </fill>
    <fill>
      <patternFill patternType="solid">
        <fgColor theme="6" tint="-0.249977111117893"/>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13"/>
        <bgColor indexed="64"/>
      </patternFill>
    </fill>
  </fills>
  <borders count="16">
    <border>
      <left/>
      <right/>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auto="1"/>
      </bottom>
      <diagonal/>
    </border>
    <border>
      <left/>
      <right/>
      <top style="thick">
        <color auto="1"/>
      </top>
      <bottom/>
      <diagonal/>
    </border>
    <border>
      <left/>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16" fillId="0" borderId="0" applyBorder="0"/>
    <xf numFmtId="0" fontId="17"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10"/>
    <xf numFmtId="3" fontId="1" fillId="0" borderId="11"/>
    <xf numFmtId="3" fontId="1" fillId="0" borderId="11" applyNumberFormat="0" applyFont="0"/>
    <xf numFmtId="3" fontId="1" fillId="0" borderId="11" applyNumberFormat="0"/>
    <xf numFmtId="3" fontId="1" fillId="0" borderId="12"/>
    <xf numFmtId="3" fontId="1" fillId="0" borderId="12" applyNumberFormat="0"/>
    <xf numFmtId="3" fontId="1" fillId="0" borderId="12" applyNumberFormat="0" applyFont="0"/>
    <xf numFmtId="3" fontId="1" fillId="0" borderId="13" applyNumberFormat="0" applyFont="0"/>
    <xf numFmtId="3" fontId="1" fillId="0" borderId="13" applyNumberFormat="0"/>
    <xf numFmtId="3" fontId="1" fillId="0" borderId="14"/>
    <xf numFmtId="4" fontId="1" fillId="0" borderId="15" applyNumberFormat="0"/>
    <xf numFmtId="4" fontId="1" fillId="0" borderId="15" applyNumberFormat="0" applyFont="0"/>
  </cellStyleXfs>
  <cellXfs count="63">
    <xf numFmtId="0" fontId="0" fillId="0" borderId="0" xfId="0"/>
    <xf numFmtId="0" fontId="2" fillId="2" borderId="0" xfId="1" applyFont="1" applyFill="1" applyAlignment="1">
      <alignment horizontal="center"/>
    </xf>
    <xf numFmtId="164" fontId="2" fillId="2" borderId="0" xfId="1" applyNumberFormat="1" applyFont="1" applyFill="1" applyAlignment="1">
      <alignment horizontal="center"/>
    </xf>
    <xf numFmtId="0" fontId="3" fillId="2" borderId="0" xfId="1" applyFont="1" applyFill="1" applyAlignment="1">
      <alignment vertical="top" wrapText="1"/>
    </xf>
    <xf numFmtId="0" fontId="4" fillId="0" borderId="0" xfId="1" applyFont="1" applyAlignment="1">
      <alignment vertical="top" wrapText="1"/>
    </xf>
    <xf numFmtId="0" fontId="4" fillId="0" borderId="0" xfId="1" applyFont="1" applyAlignment="1">
      <alignment vertical="top"/>
    </xf>
    <xf numFmtId="0" fontId="3" fillId="3" borderId="1" xfId="1" applyFont="1" applyFill="1" applyBorder="1" applyAlignment="1">
      <alignment horizontal="center" vertical="top"/>
    </xf>
    <xf numFmtId="0" fontId="3" fillId="3" borderId="1" xfId="1" applyFont="1" applyFill="1" applyBorder="1" applyAlignment="1">
      <alignment horizontal="center" vertical="top" wrapText="1"/>
    </xf>
    <xf numFmtId="0" fontId="4" fillId="2" borderId="1" xfId="1" applyFont="1" applyFill="1" applyBorder="1" applyAlignment="1">
      <alignment vertical="top" wrapText="1"/>
    </xf>
    <xf numFmtId="0" fontId="5" fillId="2" borderId="1" xfId="1" applyFont="1" applyFill="1" applyBorder="1" applyAlignment="1">
      <alignment horizontal="center" vertical="top" wrapText="1"/>
    </xf>
    <xf numFmtId="0" fontId="4" fillId="0" borderId="2" xfId="1" applyFont="1" applyFill="1" applyBorder="1" applyAlignment="1">
      <alignment vertical="center" wrapText="1"/>
    </xf>
    <xf numFmtId="9" fontId="4" fillId="0" borderId="2" xfId="1" applyNumberFormat="1" applyFont="1" applyFill="1" applyBorder="1" applyAlignment="1">
      <alignment vertical="center" wrapText="1"/>
    </xf>
    <xf numFmtId="0" fontId="4" fillId="0" borderId="3" xfId="1" applyFont="1" applyFill="1" applyBorder="1" applyAlignment="1">
      <alignment vertical="center" wrapText="1"/>
    </xf>
    <xf numFmtId="9" fontId="4" fillId="0" borderId="3" xfId="1" applyNumberFormat="1" applyFont="1" applyFill="1" applyBorder="1" applyAlignment="1">
      <alignment vertical="center" wrapText="1"/>
    </xf>
    <xf numFmtId="0" fontId="4" fillId="4" borderId="3" xfId="1" applyFont="1" applyFill="1" applyBorder="1" applyAlignment="1">
      <alignment vertical="center" wrapText="1"/>
    </xf>
    <xf numFmtId="9" fontId="4" fillId="5" borderId="3" xfId="1" applyNumberFormat="1" applyFont="1" applyFill="1" applyBorder="1" applyAlignment="1">
      <alignment vertical="center" wrapText="1"/>
    </xf>
    <xf numFmtId="0" fontId="4" fillId="6" borderId="3" xfId="1" applyFont="1" applyFill="1" applyBorder="1" applyAlignment="1">
      <alignment vertical="center" wrapText="1"/>
    </xf>
    <xf numFmtId="0" fontId="4" fillId="0" borderId="3" xfId="1" applyFont="1" applyFill="1" applyBorder="1" applyAlignment="1">
      <alignment vertical="center"/>
    </xf>
    <xf numFmtId="0" fontId="4" fillId="7" borderId="0" xfId="1" applyFont="1" applyFill="1" applyBorder="1" applyAlignment="1">
      <alignment vertical="top" wrapText="1"/>
    </xf>
    <xf numFmtId="0" fontId="7" fillId="7" borderId="0" xfId="1" applyFont="1" applyFill="1" applyBorder="1" applyAlignment="1">
      <alignment vertical="top" wrapText="1"/>
    </xf>
    <xf numFmtId="9" fontId="4" fillId="7" borderId="0" xfId="1" applyNumberFormat="1" applyFont="1" applyFill="1" applyBorder="1" applyAlignment="1">
      <alignment vertical="top" wrapText="1"/>
    </xf>
    <xf numFmtId="0" fontId="4" fillId="2" borderId="0" xfId="1" applyFont="1" applyFill="1" applyBorder="1" applyAlignment="1">
      <alignment vertical="top" wrapText="1"/>
    </xf>
    <xf numFmtId="0" fontId="5" fillId="2" borderId="0" xfId="1" applyFont="1" applyFill="1" applyBorder="1" applyAlignment="1">
      <alignment horizontal="center" vertical="top" wrapText="1"/>
    </xf>
    <xf numFmtId="9" fontId="4" fillId="2" borderId="0" xfId="1" applyNumberFormat="1" applyFont="1" applyFill="1" applyBorder="1" applyAlignment="1">
      <alignment vertical="top" wrapText="1"/>
    </xf>
    <xf numFmtId="0" fontId="4" fillId="0" borderId="4" xfId="1" applyFont="1" applyFill="1" applyBorder="1" applyAlignment="1">
      <alignment vertical="top"/>
    </xf>
    <xf numFmtId="0" fontId="4" fillId="0" borderId="4" xfId="1" applyFont="1" applyFill="1" applyBorder="1" applyAlignment="1">
      <alignment vertical="top" wrapText="1"/>
    </xf>
    <xf numFmtId="9" fontId="4" fillId="0" borderId="4" xfId="1" applyNumberFormat="1" applyFont="1" applyFill="1" applyBorder="1" applyAlignment="1">
      <alignment vertical="top" wrapText="1"/>
    </xf>
    <xf numFmtId="0" fontId="4" fillId="0" borderId="5" xfId="1" applyFont="1" applyFill="1" applyBorder="1" applyAlignment="1">
      <alignment vertical="top"/>
    </xf>
    <xf numFmtId="0" fontId="4" fillId="0" borderId="5" xfId="1" applyFont="1" applyFill="1" applyBorder="1" applyAlignment="1">
      <alignment vertical="top" wrapText="1"/>
    </xf>
    <xf numFmtId="9" fontId="4" fillId="0" borderId="5" xfId="1" applyNumberFormat="1" applyFont="1" applyFill="1" applyBorder="1" applyAlignment="1">
      <alignment vertical="top" wrapText="1"/>
    </xf>
    <xf numFmtId="0" fontId="4" fillId="2" borderId="6" xfId="1" applyFont="1" applyFill="1" applyBorder="1" applyAlignment="1">
      <alignment vertical="top"/>
    </xf>
    <xf numFmtId="0" fontId="5" fillId="2" borderId="6" xfId="1" applyFont="1" applyFill="1" applyBorder="1" applyAlignment="1">
      <alignment horizontal="center" vertical="top" wrapText="1"/>
    </xf>
    <xf numFmtId="0" fontId="4" fillId="2" borderId="6" xfId="1" applyFont="1" applyFill="1" applyBorder="1" applyAlignment="1">
      <alignment vertical="top" wrapText="1"/>
    </xf>
    <xf numFmtId="9" fontId="4" fillId="2" borderId="6" xfId="1" applyNumberFormat="1" applyFont="1" applyFill="1" applyBorder="1" applyAlignment="1">
      <alignment vertical="top" wrapText="1"/>
    </xf>
    <xf numFmtId="0" fontId="4" fillId="0" borderId="7" xfId="1" applyFont="1" applyFill="1" applyBorder="1" applyAlignment="1">
      <alignment vertical="top" wrapText="1"/>
    </xf>
    <xf numFmtId="9" fontId="4" fillId="0" borderId="7" xfId="1" applyNumberFormat="1" applyFont="1" applyFill="1" applyBorder="1" applyAlignment="1">
      <alignment vertical="top" wrapText="1"/>
    </xf>
    <xf numFmtId="0" fontId="4" fillId="0" borderId="8" xfId="1" applyFont="1" applyFill="1" applyBorder="1" applyAlignment="1">
      <alignment vertical="top" wrapText="1"/>
    </xf>
    <xf numFmtId="9" fontId="4" fillId="0" borderId="8" xfId="1" applyNumberFormat="1" applyFont="1" applyFill="1" applyBorder="1" applyAlignment="1">
      <alignment vertical="top" wrapText="1"/>
    </xf>
    <xf numFmtId="0" fontId="4" fillId="0" borderId="8" xfId="1" applyFont="1" applyFill="1" applyBorder="1" applyAlignment="1">
      <alignment vertical="center" wrapText="1"/>
    </xf>
    <xf numFmtId="0" fontId="4" fillId="0" borderId="9" xfId="1" applyFont="1" applyFill="1" applyBorder="1" applyAlignment="1">
      <alignment vertical="top" wrapText="1"/>
    </xf>
    <xf numFmtId="9" fontId="4" fillId="0" borderId="9" xfId="1" applyNumberFormat="1" applyFont="1" applyFill="1" applyBorder="1" applyAlignment="1">
      <alignment vertical="top" wrapText="1"/>
    </xf>
    <xf numFmtId="0" fontId="4" fillId="7" borderId="1" xfId="1" applyFont="1" applyFill="1" applyBorder="1" applyAlignment="1">
      <alignment vertical="top" wrapText="1"/>
    </xf>
    <xf numFmtId="0" fontId="7" fillId="7" borderId="1" xfId="1" applyFont="1" applyFill="1" applyBorder="1" applyAlignment="1">
      <alignment vertical="top" wrapText="1"/>
    </xf>
    <xf numFmtId="9" fontId="4" fillId="7" borderId="1" xfId="1" applyNumberFormat="1" applyFont="1" applyFill="1" applyBorder="1" applyAlignment="1">
      <alignment vertical="top" wrapText="1"/>
    </xf>
    <xf numFmtId="0" fontId="4" fillId="0" borderId="7" xfId="1" applyFont="1" applyFill="1" applyBorder="1" applyAlignment="1">
      <alignment vertical="top"/>
    </xf>
    <xf numFmtId="0" fontId="4" fillId="0" borderId="9" xfId="1" applyFont="1" applyFill="1" applyBorder="1" applyAlignment="1">
      <alignment vertical="top"/>
    </xf>
    <xf numFmtId="0" fontId="4" fillId="0" borderId="8" xfId="1" applyFont="1" applyFill="1" applyBorder="1" applyAlignment="1">
      <alignment vertical="top"/>
    </xf>
    <xf numFmtId="0" fontId="8" fillId="2" borderId="6" xfId="1" applyFont="1" applyFill="1" applyBorder="1" applyAlignment="1">
      <alignment vertical="top"/>
    </xf>
    <xf numFmtId="0" fontId="8" fillId="2" borderId="6" xfId="1" applyFont="1" applyFill="1" applyBorder="1" applyAlignment="1">
      <alignment vertical="top" wrapText="1"/>
    </xf>
    <xf numFmtId="0" fontId="8" fillId="0" borderId="0" xfId="1" applyFont="1" applyAlignment="1">
      <alignment vertical="top" wrapText="1"/>
    </xf>
    <xf numFmtId="0" fontId="5" fillId="2" borderId="6" xfId="1" applyFont="1" applyFill="1" applyBorder="1" applyAlignment="1">
      <alignment vertical="top" wrapText="1"/>
    </xf>
    <xf numFmtId="0" fontId="4" fillId="0" borderId="4" xfId="1" applyFont="1" applyFill="1" applyBorder="1" applyAlignment="1">
      <alignment horizontal="left" vertical="top" wrapText="1"/>
    </xf>
    <xf numFmtId="0" fontId="10" fillId="2" borderId="4" xfId="1" applyFont="1" applyFill="1" applyBorder="1" applyAlignment="1">
      <alignment horizontal="left" vertical="top" wrapText="1"/>
    </xf>
    <xf numFmtId="0" fontId="4" fillId="0" borderId="4" xfId="1" applyFont="1" applyFill="1" applyBorder="1" applyAlignment="1">
      <alignment vertical="center" wrapText="1"/>
    </xf>
    <xf numFmtId="9" fontId="4" fillId="0" borderId="4" xfId="1" applyNumberFormat="1" applyFont="1" applyFill="1" applyBorder="1" applyAlignment="1">
      <alignment vertical="center" wrapText="1"/>
    </xf>
    <xf numFmtId="0" fontId="4" fillId="0" borderId="9" xfId="1" applyFont="1" applyFill="1" applyBorder="1" applyAlignment="1">
      <alignment horizontal="left" vertical="top" wrapText="1"/>
    </xf>
    <xf numFmtId="0" fontId="10" fillId="2" borderId="9" xfId="1" applyFont="1" applyFill="1" applyBorder="1" applyAlignment="1">
      <alignment horizontal="left" vertical="top" wrapText="1"/>
    </xf>
    <xf numFmtId="0" fontId="4" fillId="0" borderId="9" xfId="1" applyFont="1" applyFill="1" applyBorder="1" applyAlignment="1">
      <alignment vertical="center" wrapText="1"/>
    </xf>
    <xf numFmtId="9" fontId="4" fillId="0" borderId="9" xfId="1" applyNumberFormat="1" applyFont="1" applyFill="1" applyBorder="1" applyAlignment="1">
      <alignment vertical="center" wrapText="1"/>
    </xf>
    <xf numFmtId="0" fontId="4" fillId="7" borderId="1" xfId="1" applyFont="1" applyFill="1" applyBorder="1" applyAlignment="1">
      <alignment vertical="top"/>
    </xf>
    <xf numFmtId="0" fontId="5" fillId="2" borderId="6" xfId="1" applyFont="1" applyFill="1" applyBorder="1" applyAlignment="1">
      <alignment vertical="top"/>
    </xf>
    <xf numFmtId="0" fontId="11" fillId="2" borderId="6" xfId="1" applyFont="1" applyFill="1" applyBorder="1" applyAlignment="1">
      <alignment vertical="top" wrapText="1"/>
    </xf>
    <xf numFmtId="0" fontId="1" fillId="0" borderId="0" xfId="1"/>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I76"/>
  <sheetViews>
    <sheetView tabSelected="1" zoomScale="75" workbookViewId="0">
      <pane ySplit="2" topLeftCell="A60" activePane="bottomLeft" state="frozen"/>
      <selection activeCell="D70" sqref="D70"/>
      <selection pane="bottomLeft" activeCell="B2" sqref="B2"/>
    </sheetView>
  </sheetViews>
  <sheetFormatPr defaultColWidth="5.7109375" defaultRowHeight="15" outlineLevelRow="2" x14ac:dyDescent="0.2"/>
  <cols>
    <col min="1" max="1" width="14.5703125" style="5" customWidth="1"/>
    <col min="2" max="2" width="62.85546875" style="4" customWidth="1"/>
    <col min="3" max="3" width="70.42578125" style="4" customWidth="1"/>
    <col min="4" max="4" width="13.42578125" style="4" customWidth="1"/>
    <col min="5" max="5" width="14.7109375" style="4" hidden="1" customWidth="1"/>
    <col min="6" max="6" width="18.42578125" style="4" customWidth="1"/>
    <col min="7" max="7" width="14.7109375" style="4" customWidth="1"/>
    <col min="8" max="8" width="26.42578125" style="4" customWidth="1"/>
    <col min="9" max="9" width="14.7109375" style="4" customWidth="1"/>
    <col min="10" max="16384" width="5.7109375" style="5"/>
  </cols>
  <sheetData>
    <row r="1" spans="1:9" x14ac:dyDescent="0.2">
      <c r="A1" s="1" t="s">
        <v>0</v>
      </c>
      <c r="B1" s="2">
        <v>41361</v>
      </c>
      <c r="C1" s="2"/>
      <c r="D1" s="3"/>
      <c r="E1" s="3"/>
      <c r="F1" s="3"/>
      <c r="G1" s="3">
        <f>G71</f>
        <v>0</v>
      </c>
    </row>
    <row r="2" spans="1:9" x14ac:dyDescent="0.2">
      <c r="A2" s="6" t="s">
        <v>1</v>
      </c>
      <c r="B2" s="7" t="s">
        <v>2</v>
      </c>
      <c r="C2" s="7" t="s">
        <v>3</v>
      </c>
      <c r="D2" s="7" t="s">
        <v>4</v>
      </c>
      <c r="E2" s="7" t="s">
        <v>5</v>
      </c>
      <c r="F2" s="7" t="s">
        <v>6</v>
      </c>
      <c r="G2" s="7" t="s">
        <v>7</v>
      </c>
      <c r="I2" s="5"/>
    </row>
    <row r="3" spans="1:9" outlineLevel="2" x14ac:dyDescent="0.2">
      <c r="A3" s="8"/>
      <c r="B3" s="9" t="s">
        <v>8</v>
      </c>
      <c r="C3" s="9"/>
      <c r="D3" s="8"/>
      <c r="E3" s="8"/>
      <c r="F3" s="8"/>
      <c r="G3" s="8"/>
    </row>
    <row r="4" spans="1:9" ht="60.75" outlineLevel="2" thickBot="1" x14ac:dyDescent="0.25">
      <c r="A4" s="10" t="s">
        <v>9</v>
      </c>
      <c r="B4" s="10" t="s">
        <v>10</v>
      </c>
      <c r="C4" s="10" t="s">
        <v>11</v>
      </c>
      <c r="D4" s="10">
        <v>0</v>
      </c>
      <c r="E4" s="10"/>
      <c r="F4" s="11">
        <v>0.05</v>
      </c>
      <c r="G4" s="10">
        <f>AVERAGE(D4:E4)*F4</f>
        <v>0</v>
      </c>
    </row>
    <row r="5" spans="1:9" ht="30.75" outlineLevel="2" thickBot="1" x14ac:dyDescent="0.25">
      <c r="A5" s="12" t="s">
        <v>12</v>
      </c>
      <c r="B5" s="12" t="s">
        <v>13</v>
      </c>
      <c r="C5" s="12" t="s">
        <v>14</v>
      </c>
      <c r="D5" s="12">
        <v>0</v>
      </c>
      <c r="E5" s="12"/>
      <c r="F5" s="13">
        <v>0.05</v>
      </c>
      <c r="G5" s="12">
        <f>AVERAGE(D5:E5)*F5</f>
        <v>0</v>
      </c>
    </row>
    <row r="6" spans="1:9" ht="30.75" outlineLevel="2" thickBot="1" x14ac:dyDescent="0.25">
      <c r="A6" s="12" t="s">
        <v>12</v>
      </c>
      <c r="B6" s="12" t="s">
        <v>13</v>
      </c>
      <c r="C6" s="12" t="s">
        <v>15</v>
      </c>
      <c r="D6" s="12">
        <v>0</v>
      </c>
      <c r="E6" s="12"/>
      <c r="F6" s="13">
        <v>0.05</v>
      </c>
      <c r="G6" s="12">
        <f>AVERAGE(D6:E6)*F6</f>
        <v>0</v>
      </c>
    </row>
    <row r="7" spans="1:9" ht="45.75" outlineLevel="2" thickBot="1" x14ac:dyDescent="0.25">
      <c r="A7" s="12" t="s">
        <v>16</v>
      </c>
      <c r="B7" s="12" t="s">
        <v>17</v>
      </c>
      <c r="C7" s="12" t="s">
        <v>18</v>
      </c>
      <c r="D7" s="12">
        <v>0</v>
      </c>
      <c r="E7" s="12"/>
      <c r="F7" s="13">
        <v>0.05</v>
      </c>
      <c r="G7" s="12">
        <f>AVERAGE(D7:E7)*F7</f>
        <v>0</v>
      </c>
    </row>
    <row r="8" spans="1:9" ht="60.75" outlineLevel="2" thickBot="1" x14ac:dyDescent="0.25">
      <c r="A8" s="12" t="s">
        <v>16</v>
      </c>
      <c r="B8" s="12" t="s">
        <v>17</v>
      </c>
      <c r="C8" s="12" t="s">
        <v>19</v>
      </c>
      <c r="D8" s="12">
        <v>0</v>
      </c>
      <c r="E8" s="12"/>
      <c r="F8" s="13">
        <v>0.05</v>
      </c>
      <c r="G8" s="12">
        <f t="shared" ref="G8:G10" si="0">AVERAGE(D8:E8)*F8</f>
        <v>0</v>
      </c>
    </row>
    <row r="9" spans="1:9" ht="45.75" outlineLevel="2" thickBot="1" x14ac:dyDescent="0.25">
      <c r="A9" s="12" t="s">
        <v>16</v>
      </c>
      <c r="B9" s="12" t="s">
        <v>17</v>
      </c>
      <c r="C9" s="12" t="s">
        <v>20</v>
      </c>
      <c r="D9" s="12">
        <v>0</v>
      </c>
      <c r="E9" s="12"/>
      <c r="F9" s="13">
        <v>0.1</v>
      </c>
      <c r="G9" s="12">
        <f t="shared" si="0"/>
        <v>0</v>
      </c>
    </row>
    <row r="10" spans="1:9" ht="60.75" outlineLevel="2" thickBot="1" x14ac:dyDescent="0.25">
      <c r="A10" s="12" t="s">
        <v>16</v>
      </c>
      <c r="B10" s="12" t="s">
        <v>21</v>
      </c>
      <c r="C10" s="12" t="s">
        <v>22</v>
      </c>
      <c r="D10" s="14">
        <v>0</v>
      </c>
      <c r="E10" s="12"/>
      <c r="F10" s="15">
        <v>0.05</v>
      </c>
      <c r="G10" s="16">
        <f t="shared" si="0"/>
        <v>0</v>
      </c>
    </row>
    <row r="11" spans="1:9" ht="30.75" outlineLevel="2" thickBot="1" x14ac:dyDescent="0.25">
      <c r="A11" s="12" t="s">
        <v>23</v>
      </c>
      <c r="B11" s="12" t="s">
        <v>24</v>
      </c>
      <c r="C11" s="12" t="s">
        <v>25</v>
      </c>
      <c r="D11" s="12">
        <v>0</v>
      </c>
      <c r="E11" s="12"/>
      <c r="F11" s="13">
        <v>0.05</v>
      </c>
      <c r="G11" s="12">
        <f>AVERAGE(D11:E11)*F11</f>
        <v>0</v>
      </c>
    </row>
    <row r="12" spans="1:9" ht="15.75" outlineLevel="2" thickBot="1" x14ac:dyDescent="0.25">
      <c r="A12" s="12" t="s">
        <v>26</v>
      </c>
      <c r="B12" s="12" t="s">
        <v>24</v>
      </c>
      <c r="C12" s="12" t="s">
        <v>27</v>
      </c>
      <c r="D12" s="12">
        <v>0</v>
      </c>
      <c r="E12" s="12"/>
      <c r="F12" s="13">
        <v>0.05</v>
      </c>
      <c r="G12" s="12">
        <f t="shared" ref="G12:G18" si="1">AVERAGE(D12:E12)*F12</f>
        <v>0</v>
      </c>
    </row>
    <row r="13" spans="1:9" ht="30.75" outlineLevel="2" thickBot="1" x14ac:dyDescent="0.25">
      <c r="A13" s="12" t="s">
        <v>16</v>
      </c>
      <c r="B13" s="12" t="s">
        <v>17</v>
      </c>
      <c r="C13" s="12" t="s">
        <v>28</v>
      </c>
      <c r="D13" s="12">
        <v>0</v>
      </c>
      <c r="E13" s="12"/>
      <c r="F13" s="13">
        <v>0.05</v>
      </c>
      <c r="G13" s="12">
        <f t="shared" si="1"/>
        <v>0</v>
      </c>
    </row>
    <row r="14" spans="1:9" ht="45.75" outlineLevel="2" thickBot="1" x14ac:dyDescent="0.25">
      <c r="A14" s="12" t="s">
        <v>16</v>
      </c>
      <c r="B14" s="12" t="s">
        <v>17</v>
      </c>
      <c r="C14" s="12" t="s">
        <v>29</v>
      </c>
      <c r="D14" s="12">
        <v>0</v>
      </c>
      <c r="E14" s="12"/>
      <c r="F14" s="13">
        <v>0.15</v>
      </c>
      <c r="G14" s="12">
        <f t="shared" si="1"/>
        <v>0</v>
      </c>
    </row>
    <row r="15" spans="1:9" ht="30.75" outlineLevel="2" thickBot="1" x14ac:dyDescent="0.25">
      <c r="A15" s="17" t="s">
        <v>30</v>
      </c>
      <c r="B15" s="12" t="s">
        <v>31</v>
      </c>
      <c r="C15" s="12" t="s">
        <v>32</v>
      </c>
      <c r="D15" s="12">
        <v>0</v>
      </c>
      <c r="E15" s="12"/>
      <c r="F15" s="13">
        <v>0.05</v>
      </c>
      <c r="G15" s="12">
        <f t="shared" si="1"/>
        <v>0</v>
      </c>
    </row>
    <row r="16" spans="1:9" ht="30.75" outlineLevel="2" thickBot="1" x14ac:dyDescent="0.25">
      <c r="A16" s="17" t="s">
        <v>30</v>
      </c>
      <c r="B16" s="12" t="s">
        <v>31</v>
      </c>
      <c r="C16" s="12" t="s">
        <v>33</v>
      </c>
      <c r="D16" s="12">
        <v>0</v>
      </c>
      <c r="E16" s="12"/>
      <c r="F16" s="13">
        <v>0.05</v>
      </c>
      <c r="G16" s="12">
        <f t="shared" si="1"/>
        <v>0</v>
      </c>
    </row>
    <row r="17" spans="1:8" ht="75.75" outlineLevel="2" thickBot="1" x14ac:dyDescent="0.25">
      <c r="A17" s="10" t="s">
        <v>34</v>
      </c>
      <c r="B17" s="10" t="s">
        <v>35</v>
      </c>
      <c r="C17" s="10" t="s">
        <v>36</v>
      </c>
      <c r="D17" s="10">
        <v>0</v>
      </c>
      <c r="E17" s="10"/>
      <c r="F17" s="11">
        <v>0.1</v>
      </c>
      <c r="G17" s="10">
        <f t="shared" si="1"/>
        <v>0</v>
      </c>
    </row>
    <row r="18" spans="1:8" ht="30.75" outlineLevel="2" thickBot="1" x14ac:dyDescent="0.25">
      <c r="A18" s="17" t="s">
        <v>37</v>
      </c>
      <c r="B18" s="12" t="s">
        <v>38</v>
      </c>
      <c r="C18" s="12" t="s">
        <v>39</v>
      </c>
      <c r="D18" s="12">
        <v>0</v>
      </c>
      <c r="E18" s="12"/>
      <c r="F18" s="13">
        <v>0.1</v>
      </c>
      <c r="G18" s="12">
        <f t="shared" si="1"/>
        <v>0</v>
      </c>
    </row>
    <row r="19" spans="1:8" outlineLevel="2" x14ac:dyDescent="0.2">
      <c r="A19" s="18"/>
      <c r="B19" s="19" t="s">
        <v>40</v>
      </c>
      <c r="C19" s="19"/>
      <c r="D19" s="18"/>
      <c r="E19" s="18"/>
      <c r="F19" s="20">
        <f>SUM(F4:F18)</f>
        <v>1</v>
      </c>
      <c r="G19" s="18">
        <f>SUBTOTAL(9,G4:G18)</f>
        <v>0</v>
      </c>
    </row>
    <row r="20" spans="1:8" outlineLevel="1" x14ac:dyDescent="0.2">
      <c r="A20" s="21"/>
      <c r="B20" s="22" t="s">
        <v>41</v>
      </c>
      <c r="C20" s="22"/>
      <c r="D20" s="21"/>
      <c r="E20" s="21"/>
      <c r="F20" s="23"/>
      <c r="G20" s="21"/>
      <c r="H20" s="5"/>
    </row>
    <row r="21" spans="1:8" ht="15.75" outlineLevel="2" thickBot="1" x14ac:dyDescent="0.25">
      <c r="A21" s="24" t="s">
        <v>41</v>
      </c>
      <c r="B21" s="25" t="s">
        <v>42</v>
      </c>
      <c r="C21" s="25" t="s">
        <v>43</v>
      </c>
      <c r="D21" s="25">
        <v>0</v>
      </c>
      <c r="E21" s="25"/>
      <c r="F21" s="26">
        <v>0.5</v>
      </c>
      <c r="G21" s="25">
        <f>AVERAGE(D21:E21)*F21</f>
        <v>0</v>
      </c>
    </row>
    <row r="22" spans="1:8" ht="30.75" outlineLevel="2" thickTop="1" x14ac:dyDescent="0.2">
      <c r="A22" s="27" t="s">
        <v>41</v>
      </c>
      <c r="B22" s="28" t="s">
        <v>42</v>
      </c>
      <c r="C22" s="28" t="s">
        <v>44</v>
      </c>
      <c r="D22" s="28">
        <v>0</v>
      </c>
      <c r="E22" s="28"/>
      <c r="F22" s="29">
        <v>0.5</v>
      </c>
      <c r="G22" s="28">
        <f>AVERAGE(D22:E22)*F22</f>
        <v>0</v>
      </c>
    </row>
    <row r="23" spans="1:8" outlineLevel="2" x14ac:dyDescent="0.2">
      <c r="A23" s="18"/>
      <c r="B23" s="19" t="s">
        <v>45</v>
      </c>
      <c r="C23" s="19"/>
      <c r="D23" s="18"/>
      <c r="E23" s="18"/>
      <c r="F23" s="20">
        <f>SUM(F21:F22)</f>
        <v>1</v>
      </c>
      <c r="G23" s="18">
        <f>SUBTOTAL(9,G21:G22)</f>
        <v>0</v>
      </c>
    </row>
    <row r="24" spans="1:8" outlineLevel="1" x14ac:dyDescent="0.2">
      <c r="A24" s="30"/>
      <c r="B24" s="31" t="s">
        <v>46</v>
      </c>
      <c r="C24" s="31"/>
      <c r="D24" s="32"/>
      <c r="E24" s="32"/>
      <c r="F24" s="33"/>
      <c r="G24" s="32"/>
      <c r="H24" s="5"/>
    </row>
    <row r="25" spans="1:8" ht="45.75" outlineLevel="2" thickBot="1" x14ac:dyDescent="0.25">
      <c r="A25" s="34" t="s">
        <v>47</v>
      </c>
      <c r="B25" s="34" t="s">
        <v>48</v>
      </c>
      <c r="C25" s="25" t="s">
        <v>49</v>
      </c>
      <c r="D25" s="34">
        <v>0</v>
      </c>
      <c r="E25" s="34"/>
      <c r="F25" s="35">
        <v>0.2</v>
      </c>
      <c r="G25" s="34">
        <f t="shared" ref="G25:G30" si="2">AVERAGE(D25:E25)*F25</f>
        <v>0</v>
      </c>
    </row>
    <row r="26" spans="1:8" ht="46.5" outlineLevel="2" thickTop="1" thickBot="1" x14ac:dyDescent="0.25">
      <c r="A26" s="36" t="s">
        <v>47</v>
      </c>
      <c r="B26" s="34" t="s">
        <v>48</v>
      </c>
      <c r="C26" s="34" t="s">
        <v>50</v>
      </c>
      <c r="D26" s="36">
        <v>0</v>
      </c>
      <c r="E26" s="36"/>
      <c r="F26" s="37">
        <v>0.2</v>
      </c>
      <c r="G26" s="36">
        <f>AVERAGE(D26:E26)*F26</f>
        <v>0</v>
      </c>
    </row>
    <row r="27" spans="1:8" ht="61.5" outlineLevel="2" thickTop="1" thickBot="1" x14ac:dyDescent="0.25">
      <c r="A27" s="36" t="s">
        <v>47</v>
      </c>
      <c r="B27" s="34" t="s">
        <v>48</v>
      </c>
      <c r="C27" s="36" t="s">
        <v>51</v>
      </c>
      <c r="D27" s="36">
        <v>0</v>
      </c>
      <c r="E27" s="36"/>
      <c r="F27" s="37">
        <v>0.2</v>
      </c>
      <c r="G27" s="36">
        <f t="shared" si="2"/>
        <v>0</v>
      </c>
    </row>
    <row r="28" spans="1:8" ht="106.5" outlineLevel="1" thickTop="1" thickBot="1" x14ac:dyDescent="0.25">
      <c r="A28" s="36" t="s">
        <v>52</v>
      </c>
      <c r="B28" s="34" t="s">
        <v>53</v>
      </c>
      <c r="C28" s="36" t="s">
        <v>54</v>
      </c>
      <c r="D28" s="36">
        <v>0</v>
      </c>
      <c r="E28" s="36"/>
      <c r="F28" s="37">
        <v>0.2</v>
      </c>
      <c r="G28" s="36">
        <f t="shared" si="2"/>
        <v>0</v>
      </c>
      <c r="H28" s="5"/>
    </row>
    <row r="29" spans="1:8" ht="31.5" outlineLevel="2" thickTop="1" thickBot="1" x14ac:dyDescent="0.25">
      <c r="A29" s="36" t="s">
        <v>55</v>
      </c>
      <c r="B29" s="38" t="s">
        <v>21</v>
      </c>
      <c r="C29" s="36" t="s">
        <v>56</v>
      </c>
      <c r="D29" s="36">
        <v>0</v>
      </c>
      <c r="E29" s="36"/>
      <c r="F29" s="37">
        <v>0.1</v>
      </c>
      <c r="G29" s="36">
        <f t="shared" si="2"/>
        <v>0</v>
      </c>
    </row>
    <row r="30" spans="1:8" ht="30.75" outlineLevel="2" thickTop="1" x14ac:dyDescent="0.2">
      <c r="A30" s="39" t="s">
        <v>57</v>
      </c>
      <c r="B30" s="39" t="s">
        <v>58</v>
      </c>
      <c r="C30" s="39" t="s">
        <v>59</v>
      </c>
      <c r="D30" s="39">
        <v>0</v>
      </c>
      <c r="E30" s="39"/>
      <c r="F30" s="40">
        <v>0.1</v>
      </c>
      <c r="G30" s="39">
        <f t="shared" si="2"/>
        <v>0</v>
      </c>
    </row>
    <row r="31" spans="1:8" outlineLevel="2" x14ac:dyDescent="0.2">
      <c r="A31" s="41"/>
      <c r="B31" s="42" t="s">
        <v>60</v>
      </c>
      <c r="C31" s="42"/>
      <c r="D31" s="41"/>
      <c r="E31" s="41"/>
      <c r="F31" s="43">
        <f>SUM(F25:F30)</f>
        <v>1</v>
      </c>
      <c r="G31" s="41">
        <f>SUBTOTAL(9,G25:G30)</f>
        <v>0</v>
      </c>
    </row>
    <row r="32" spans="1:8" outlineLevel="2" x14ac:dyDescent="0.2">
      <c r="A32" s="30"/>
      <c r="B32" s="31" t="s">
        <v>61</v>
      </c>
      <c r="C32" s="31"/>
      <c r="D32" s="32"/>
      <c r="E32" s="32"/>
      <c r="F32" s="33"/>
      <c r="G32" s="32"/>
    </row>
    <row r="33" spans="1:9" ht="45.75" outlineLevel="2" thickBot="1" x14ac:dyDescent="0.25">
      <c r="A33" s="44" t="s">
        <v>62</v>
      </c>
      <c r="B33" s="34" t="s">
        <v>63</v>
      </c>
      <c r="C33" s="34" t="s">
        <v>64</v>
      </c>
      <c r="D33" s="34">
        <v>0</v>
      </c>
      <c r="E33" s="34"/>
      <c r="F33" s="35">
        <v>0.5</v>
      </c>
      <c r="G33" s="34">
        <f>AVERAGE(D33:E33)*F33</f>
        <v>0</v>
      </c>
    </row>
    <row r="34" spans="1:9" ht="30.75" outlineLevel="2" thickTop="1" x14ac:dyDescent="0.2">
      <c r="A34" s="45" t="s">
        <v>65</v>
      </c>
      <c r="B34" s="39" t="s">
        <v>66</v>
      </c>
      <c r="C34" s="39" t="s">
        <v>67</v>
      </c>
      <c r="D34" s="39">
        <v>0</v>
      </c>
      <c r="E34" s="39"/>
      <c r="F34" s="40">
        <v>0.5</v>
      </c>
      <c r="G34" s="39">
        <f>AVERAGE(D34:E34)*F34</f>
        <v>0</v>
      </c>
    </row>
    <row r="35" spans="1:9" outlineLevel="2" x14ac:dyDescent="0.2">
      <c r="A35" s="41"/>
      <c r="B35" s="42" t="s">
        <v>68</v>
      </c>
      <c r="C35" s="42"/>
      <c r="D35" s="41"/>
      <c r="E35" s="41"/>
      <c r="F35" s="43">
        <f>SUM(F33:F34)</f>
        <v>1</v>
      </c>
      <c r="G35" s="41">
        <f>SUBTOTAL(9,G33:G34)</f>
        <v>0</v>
      </c>
    </row>
    <row r="36" spans="1:9" outlineLevel="2" x14ac:dyDescent="0.2">
      <c r="A36" s="32"/>
      <c r="B36" s="31" t="s">
        <v>69</v>
      </c>
      <c r="C36" s="31"/>
      <c r="D36" s="32"/>
      <c r="E36" s="32"/>
      <c r="F36" s="32"/>
      <c r="G36" s="32"/>
    </row>
    <row r="37" spans="1:9" ht="30.75" outlineLevel="1" thickBot="1" x14ac:dyDescent="0.25">
      <c r="A37" s="44" t="s">
        <v>70</v>
      </c>
      <c r="B37" s="34" t="s">
        <v>71</v>
      </c>
      <c r="C37" s="34" t="s">
        <v>72</v>
      </c>
      <c r="D37" s="34">
        <v>0</v>
      </c>
      <c r="E37" s="34"/>
      <c r="F37" s="35">
        <v>0.3</v>
      </c>
      <c r="G37" s="34">
        <f>AVERAGE(D37:E37)*F37</f>
        <v>0</v>
      </c>
      <c r="H37" s="5"/>
    </row>
    <row r="38" spans="1:9" ht="46.5" outlineLevel="2" thickTop="1" thickBot="1" x14ac:dyDescent="0.25">
      <c r="A38" s="46" t="s">
        <v>73</v>
      </c>
      <c r="B38" s="36" t="s">
        <v>71</v>
      </c>
      <c r="C38" s="36" t="s">
        <v>74</v>
      </c>
      <c r="D38" s="36">
        <v>0</v>
      </c>
      <c r="E38" s="36"/>
      <c r="F38" s="37">
        <v>0.35</v>
      </c>
      <c r="G38" s="36">
        <f>AVERAGE(D38:E38)*F38</f>
        <v>0</v>
      </c>
    </row>
    <row r="39" spans="1:9" ht="33.75" customHeight="1" outlineLevel="2" thickTop="1" x14ac:dyDescent="0.2">
      <c r="A39" s="45" t="s">
        <v>75</v>
      </c>
      <c r="B39" s="39" t="s">
        <v>71</v>
      </c>
      <c r="C39" s="39" t="s">
        <v>76</v>
      </c>
      <c r="D39" s="39">
        <v>0</v>
      </c>
      <c r="E39" s="39"/>
      <c r="F39" s="40">
        <v>0.35</v>
      </c>
      <c r="G39" s="39">
        <f>AVERAGE(D39:E39)*F39</f>
        <v>0</v>
      </c>
    </row>
    <row r="40" spans="1:9" outlineLevel="2" x14ac:dyDescent="0.2">
      <c r="A40" s="41"/>
      <c r="B40" s="42" t="s">
        <v>77</v>
      </c>
      <c r="C40" s="42"/>
      <c r="D40" s="41"/>
      <c r="E40" s="41"/>
      <c r="F40" s="43">
        <f>SUM(F37:F39)</f>
        <v>0.99999999999999989</v>
      </c>
      <c r="G40" s="41">
        <f>SUBTOTAL(9,G37:G39)</f>
        <v>0</v>
      </c>
    </row>
    <row r="41" spans="1:9" outlineLevel="1" x14ac:dyDescent="0.2">
      <c r="A41" s="47"/>
      <c r="B41" s="31" t="s">
        <v>78</v>
      </c>
      <c r="C41" s="31"/>
      <c r="D41" s="48"/>
      <c r="E41" s="48"/>
      <c r="F41" s="48"/>
      <c r="G41" s="48"/>
      <c r="H41" s="5"/>
    </row>
    <row r="42" spans="1:9" ht="60.75" outlineLevel="2" thickBot="1" x14ac:dyDescent="0.25">
      <c r="A42" s="44" t="s">
        <v>79</v>
      </c>
      <c r="B42" s="34" t="s">
        <v>80</v>
      </c>
      <c r="C42" s="34" t="s">
        <v>130</v>
      </c>
      <c r="D42" s="34">
        <v>0</v>
      </c>
      <c r="E42" s="34"/>
      <c r="F42" s="35">
        <v>0.4</v>
      </c>
      <c r="G42" s="34">
        <f>AVERAGE(D42:E42)*F42</f>
        <v>0</v>
      </c>
    </row>
    <row r="43" spans="1:9" ht="76.5" outlineLevel="2" thickTop="1" thickBot="1" x14ac:dyDescent="0.25">
      <c r="A43" s="46" t="s">
        <v>81</v>
      </c>
      <c r="B43" s="36" t="s">
        <v>82</v>
      </c>
      <c r="C43" s="36" t="s">
        <v>131</v>
      </c>
      <c r="D43" s="36">
        <v>0</v>
      </c>
      <c r="E43" s="36"/>
      <c r="F43" s="37">
        <v>0.4</v>
      </c>
      <c r="G43" s="36">
        <f>AVERAGE(D43:E43)*F43</f>
        <v>0</v>
      </c>
    </row>
    <row r="44" spans="1:9" ht="15.75" outlineLevel="2" thickTop="1" x14ac:dyDescent="0.2">
      <c r="A44" s="45" t="s">
        <v>83</v>
      </c>
      <c r="B44" s="39" t="s">
        <v>84</v>
      </c>
      <c r="C44" s="39" t="s">
        <v>85</v>
      </c>
      <c r="D44" s="39">
        <v>0</v>
      </c>
      <c r="E44" s="39"/>
      <c r="F44" s="40">
        <v>0.2</v>
      </c>
      <c r="G44" s="39">
        <f>AVERAGE(D44:E44)*F44</f>
        <v>0</v>
      </c>
    </row>
    <row r="45" spans="1:9" outlineLevel="2" x14ac:dyDescent="0.2">
      <c r="A45" s="41"/>
      <c r="B45" s="42" t="s">
        <v>86</v>
      </c>
      <c r="C45" s="42"/>
      <c r="D45" s="41"/>
      <c r="E45" s="41"/>
      <c r="F45" s="43">
        <f>SUM(F42:F44)</f>
        <v>1</v>
      </c>
      <c r="G45" s="41">
        <f>SUBTOTAL(9,G42:G44)</f>
        <v>0</v>
      </c>
    </row>
    <row r="46" spans="1:9" outlineLevel="1" x14ac:dyDescent="0.2">
      <c r="A46" s="30"/>
      <c r="B46" s="31" t="s">
        <v>87</v>
      </c>
      <c r="C46" s="31"/>
      <c r="D46" s="32"/>
      <c r="E46" s="32"/>
      <c r="F46" s="33"/>
      <c r="G46" s="32"/>
      <c r="H46" s="5"/>
    </row>
    <row r="47" spans="1:9" ht="45.75" outlineLevel="2" thickBot="1" x14ac:dyDescent="0.25">
      <c r="A47" s="34" t="s">
        <v>88</v>
      </c>
      <c r="B47" s="34" t="s">
        <v>89</v>
      </c>
      <c r="C47" s="34" t="s">
        <v>90</v>
      </c>
      <c r="D47" s="34">
        <v>0</v>
      </c>
      <c r="E47" s="34"/>
      <c r="F47" s="35">
        <v>0.5</v>
      </c>
      <c r="G47" s="34">
        <f>AVERAGE(D47:E47)*F47</f>
        <v>0</v>
      </c>
      <c r="I47" s="49"/>
    </row>
    <row r="48" spans="1:9" ht="60.75" outlineLevel="2" thickTop="1" x14ac:dyDescent="0.2">
      <c r="A48" s="39" t="s">
        <v>88</v>
      </c>
      <c r="B48" s="39" t="s">
        <v>91</v>
      </c>
      <c r="C48" s="39" t="s">
        <v>92</v>
      </c>
      <c r="D48" s="39">
        <v>0</v>
      </c>
      <c r="E48" s="39"/>
      <c r="F48" s="40">
        <v>0.5</v>
      </c>
      <c r="G48" s="39">
        <f>AVERAGE(D48:E48)*F48</f>
        <v>0</v>
      </c>
    </row>
    <row r="49" spans="1:8" outlineLevel="2" x14ac:dyDescent="0.2">
      <c r="A49" s="41"/>
      <c r="B49" s="42" t="s">
        <v>93</v>
      </c>
      <c r="C49" s="42"/>
      <c r="D49" s="41"/>
      <c r="E49" s="41"/>
      <c r="F49" s="43">
        <f>SUM(F47:F48)</f>
        <v>1</v>
      </c>
      <c r="G49" s="41">
        <f>SUBTOTAL(9,G47:G48)</f>
        <v>0</v>
      </c>
    </row>
    <row r="50" spans="1:8" outlineLevel="2" x14ac:dyDescent="0.2">
      <c r="A50" s="30"/>
      <c r="B50" s="31" t="s">
        <v>94</v>
      </c>
      <c r="C50" s="31"/>
      <c r="D50" s="32"/>
      <c r="E50" s="32"/>
      <c r="F50" s="33"/>
      <c r="G50" s="32"/>
    </row>
    <row r="51" spans="1:8" ht="90.75" outlineLevel="1" thickBot="1" x14ac:dyDescent="0.25">
      <c r="A51" s="34" t="s">
        <v>95</v>
      </c>
      <c r="B51" s="34" t="s">
        <v>96</v>
      </c>
      <c r="C51" s="34" t="s">
        <v>97</v>
      </c>
      <c r="D51" s="34">
        <v>0</v>
      </c>
      <c r="E51" s="34"/>
      <c r="F51" s="35">
        <v>0.25</v>
      </c>
      <c r="G51" s="34">
        <f>AVERAGE(D51:E51)*F51</f>
        <v>0</v>
      </c>
      <c r="H51" s="5"/>
    </row>
    <row r="52" spans="1:8" ht="31.5" outlineLevel="2" thickTop="1" thickBot="1" x14ac:dyDescent="0.25">
      <c r="A52" s="36" t="s">
        <v>55</v>
      </c>
      <c r="B52" s="36" t="s">
        <v>98</v>
      </c>
      <c r="C52" s="36" t="s">
        <v>99</v>
      </c>
      <c r="D52" s="36">
        <v>0</v>
      </c>
      <c r="E52" s="36"/>
      <c r="F52" s="37">
        <v>0.1</v>
      </c>
      <c r="G52" s="36">
        <f t="shared" ref="G52:G57" si="3">AVERAGE(D52:E52)*F52</f>
        <v>0</v>
      </c>
    </row>
    <row r="53" spans="1:8" ht="31.5" outlineLevel="2" thickTop="1" thickBot="1" x14ac:dyDescent="0.25">
      <c r="A53" s="36" t="s">
        <v>55</v>
      </c>
      <c r="B53" s="36" t="s">
        <v>98</v>
      </c>
      <c r="C53" s="36" t="s">
        <v>100</v>
      </c>
      <c r="D53" s="36">
        <v>0</v>
      </c>
      <c r="E53" s="36"/>
      <c r="F53" s="37">
        <v>0.1</v>
      </c>
      <c r="G53" s="36">
        <f t="shared" si="3"/>
        <v>0</v>
      </c>
    </row>
    <row r="54" spans="1:8" ht="196.5" outlineLevel="2" thickTop="1" thickBot="1" x14ac:dyDescent="0.25">
      <c r="A54" s="36" t="s">
        <v>101</v>
      </c>
      <c r="B54" s="36" t="s">
        <v>102</v>
      </c>
      <c r="C54" s="36" t="s">
        <v>103</v>
      </c>
      <c r="D54" s="36">
        <v>0</v>
      </c>
      <c r="E54" s="36"/>
      <c r="F54" s="37">
        <v>0.25</v>
      </c>
      <c r="G54" s="36">
        <f>AVERAGE(D54:E54)*F54</f>
        <v>0</v>
      </c>
    </row>
    <row r="55" spans="1:8" ht="76.5" outlineLevel="2" thickTop="1" thickBot="1" x14ac:dyDescent="0.25">
      <c r="A55" s="36" t="s">
        <v>55</v>
      </c>
      <c r="B55" s="36" t="s">
        <v>98</v>
      </c>
      <c r="C55" s="36" t="s">
        <v>104</v>
      </c>
      <c r="D55" s="36">
        <v>0</v>
      </c>
      <c r="E55" s="36"/>
      <c r="F55" s="37">
        <v>0.1</v>
      </c>
      <c r="G55" s="36">
        <f t="shared" si="3"/>
        <v>0</v>
      </c>
    </row>
    <row r="56" spans="1:8" ht="31.5" outlineLevel="2" thickTop="1" thickBot="1" x14ac:dyDescent="0.25">
      <c r="A56" s="36" t="s">
        <v>105</v>
      </c>
      <c r="B56" s="36" t="s">
        <v>106</v>
      </c>
      <c r="C56" s="36" t="s">
        <v>107</v>
      </c>
      <c r="D56" s="36">
        <v>0</v>
      </c>
      <c r="E56" s="36"/>
      <c r="F56" s="37">
        <v>0.1</v>
      </c>
      <c r="G56" s="36">
        <f t="shared" si="3"/>
        <v>0</v>
      </c>
    </row>
    <row r="57" spans="1:8" ht="15.75" outlineLevel="2" thickTop="1" x14ac:dyDescent="0.2">
      <c r="A57" s="39" t="s">
        <v>55</v>
      </c>
      <c r="B57" s="39" t="s">
        <v>98</v>
      </c>
      <c r="C57" s="39" t="s">
        <v>108</v>
      </c>
      <c r="D57" s="39">
        <v>0</v>
      </c>
      <c r="E57" s="39"/>
      <c r="F57" s="40">
        <v>0.1</v>
      </c>
      <c r="G57" s="39">
        <f t="shared" si="3"/>
        <v>0</v>
      </c>
    </row>
    <row r="58" spans="1:8" outlineLevel="2" x14ac:dyDescent="0.2">
      <c r="A58" s="41"/>
      <c r="B58" s="42" t="s">
        <v>109</v>
      </c>
      <c r="C58" s="42"/>
      <c r="D58" s="41"/>
      <c r="E58" s="41"/>
      <c r="F58" s="43">
        <f>SUM(F50:F57)</f>
        <v>0.99999999999999989</v>
      </c>
      <c r="G58" s="41">
        <f>SUBTOTAL(9,G51:G57)</f>
        <v>0</v>
      </c>
    </row>
    <row r="59" spans="1:8" outlineLevel="2" x14ac:dyDescent="0.2">
      <c r="A59" s="32"/>
      <c r="B59" s="31" t="s">
        <v>110</v>
      </c>
      <c r="C59" s="31"/>
      <c r="D59" s="32"/>
      <c r="E59" s="32"/>
      <c r="F59" s="33"/>
      <c r="G59" s="32"/>
    </row>
    <row r="60" spans="1:8" ht="30.75" outlineLevel="1" thickBot="1" x14ac:dyDescent="0.25">
      <c r="A60" s="34" t="s">
        <v>110</v>
      </c>
      <c r="B60" s="34" t="s">
        <v>111</v>
      </c>
      <c r="C60" s="34" t="s">
        <v>112</v>
      </c>
      <c r="D60" s="34">
        <v>0</v>
      </c>
      <c r="E60" s="34"/>
      <c r="F60" s="35">
        <v>0.25</v>
      </c>
      <c r="G60" s="34">
        <f>AVERAGE(D60:E60)*F60</f>
        <v>0</v>
      </c>
      <c r="H60" s="5"/>
    </row>
    <row r="61" spans="1:8" ht="30.75" outlineLevel="2" thickTop="1" x14ac:dyDescent="0.2">
      <c r="A61" s="30"/>
      <c r="B61" s="50" t="s">
        <v>113</v>
      </c>
      <c r="C61" s="50"/>
      <c r="D61" s="33"/>
      <c r="E61" s="33"/>
      <c r="F61" s="33"/>
      <c r="G61" s="33"/>
    </row>
    <row r="62" spans="1:8" ht="30.75" outlineLevel="2" thickBot="1" x14ac:dyDescent="0.25">
      <c r="A62" s="34" t="s">
        <v>110</v>
      </c>
      <c r="B62" s="34" t="s">
        <v>114</v>
      </c>
      <c r="C62" s="34" t="s">
        <v>115</v>
      </c>
      <c r="D62" s="34">
        <v>0</v>
      </c>
      <c r="E62" s="34"/>
      <c r="F62" s="35">
        <v>0.2</v>
      </c>
      <c r="G62" s="34">
        <f>AVERAGE(D62:E62)*F62</f>
        <v>0</v>
      </c>
    </row>
    <row r="63" spans="1:8" ht="31.5" outlineLevel="2" thickTop="1" thickBot="1" x14ac:dyDescent="0.25">
      <c r="A63" s="36" t="s">
        <v>110</v>
      </c>
      <c r="B63" s="36" t="s">
        <v>116</v>
      </c>
      <c r="C63" s="36" t="s">
        <v>117</v>
      </c>
      <c r="D63" s="36">
        <v>0</v>
      </c>
      <c r="E63" s="36"/>
      <c r="F63" s="37">
        <v>0.2</v>
      </c>
      <c r="G63" s="36">
        <f>AVERAGE(D63:E63)*F63</f>
        <v>0</v>
      </c>
    </row>
    <row r="64" spans="1:8" ht="31.5" outlineLevel="2" thickTop="1" thickBot="1" x14ac:dyDescent="0.25">
      <c r="A64" s="36" t="s">
        <v>110</v>
      </c>
      <c r="B64" s="36" t="s">
        <v>118</v>
      </c>
      <c r="C64" s="36" t="s">
        <v>119</v>
      </c>
      <c r="D64" s="36">
        <v>0</v>
      </c>
      <c r="E64" s="36"/>
      <c r="F64" s="37">
        <v>0.2</v>
      </c>
      <c r="G64" s="36">
        <f>AVERAGE(D64:E64)*F64</f>
        <v>0</v>
      </c>
    </row>
    <row r="65" spans="1:9" ht="45.75" outlineLevel="2" thickTop="1" x14ac:dyDescent="0.2">
      <c r="A65" s="39" t="s">
        <v>110</v>
      </c>
      <c r="B65" s="39" t="s">
        <v>120</v>
      </c>
      <c r="C65" s="39" t="s">
        <v>121</v>
      </c>
      <c r="D65" s="39">
        <v>0</v>
      </c>
      <c r="E65" s="39"/>
      <c r="F65" s="40">
        <v>0.15</v>
      </c>
      <c r="G65" s="39">
        <f>AVERAGE(D65:E65)*F65</f>
        <v>0</v>
      </c>
    </row>
    <row r="66" spans="1:9" outlineLevel="2" x14ac:dyDescent="0.2">
      <c r="A66" s="41"/>
      <c r="B66" s="42" t="s">
        <v>122</v>
      </c>
      <c r="C66" s="42"/>
      <c r="D66" s="41"/>
      <c r="E66" s="41"/>
      <c r="F66" s="43">
        <f>SUM(F60:F65)</f>
        <v>1</v>
      </c>
      <c r="G66" s="41">
        <f>SUBTOTAL(9,G60:G65)</f>
        <v>0</v>
      </c>
    </row>
    <row r="67" spans="1:9" outlineLevel="2" x14ac:dyDescent="0.2">
      <c r="A67" s="30"/>
      <c r="B67" s="31" t="s">
        <v>123</v>
      </c>
      <c r="C67" s="31"/>
      <c r="D67" s="32"/>
      <c r="E67" s="32"/>
      <c r="F67" s="32"/>
      <c r="G67" s="32"/>
    </row>
    <row r="68" spans="1:9" ht="45.75" outlineLevel="2" thickBot="1" x14ac:dyDescent="0.25">
      <c r="A68" s="51" t="s">
        <v>124</v>
      </c>
      <c r="B68" s="51" t="s">
        <v>132</v>
      </c>
      <c r="C68" s="52" t="s">
        <v>125</v>
      </c>
      <c r="D68" s="53">
        <v>0</v>
      </c>
      <c r="E68" s="5"/>
      <c r="F68" s="54">
        <v>0.1</v>
      </c>
      <c r="G68" s="53">
        <f>D68*F68</f>
        <v>0</v>
      </c>
    </row>
    <row r="69" spans="1:9" ht="45.75" outlineLevel="1" thickTop="1" x14ac:dyDescent="0.2">
      <c r="A69" s="55" t="s">
        <v>126</v>
      </c>
      <c r="B69" s="55" t="s">
        <v>127</v>
      </c>
      <c r="C69" s="56" t="s">
        <v>128</v>
      </c>
      <c r="D69" s="57">
        <v>0</v>
      </c>
      <c r="E69" s="5"/>
      <c r="F69" s="58">
        <v>0.9</v>
      </c>
      <c r="G69" s="57">
        <f>D69*F69</f>
        <v>0</v>
      </c>
      <c r="H69" s="5"/>
    </row>
    <row r="70" spans="1:9" outlineLevel="2" x14ac:dyDescent="0.2">
      <c r="A70" s="59"/>
      <c r="B70" s="42" t="s">
        <v>123</v>
      </c>
      <c r="C70" s="42"/>
      <c r="D70" s="41"/>
      <c r="E70" s="41"/>
      <c r="F70" s="43">
        <f>SUM(F68:F69)</f>
        <v>1</v>
      </c>
      <c r="G70" s="41">
        <f>SUBTOTAL(9,G68:G69)</f>
        <v>0</v>
      </c>
    </row>
    <row r="71" spans="1:9" outlineLevel="1" x14ac:dyDescent="0.2">
      <c r="A71" s="60"/>
      <c r="B71" s="61" t="s">
        <v>129</v>
      </c>
      <c r="C71" s="61"/>
      <c r="D71" s="50"/>
      <c r="E71" s="50"/>
      <c r="F71" s="50"/>
      <c r="G71" s="50">
        <f>(G19*0.29)+(G23*0.02)+(G49*0.02)+(G31*0.18)+(G35*0.04)+(G40*0.09)+(G45*0.08)+(G58*0.16)+(G66*0.1)+(G70*0.02)</f>
        <v>0</v>
      </c>
      <c r="H71" s="5"/>
      <c r="I71" s="5"/>
    </row>
    <row r="72" spans="1:9" outlineLevel="2" x14ac:dyDescent="0.2">
      <c r="I72" s="5"/>
    </row>
    <row r="73" spans="1:9" outlineLevel="2" x14ac:dyDescent="0.2">
      <c r="I73" s="5"/>
    </row>
    <row r="74" spans="1:9" outlineLevel="1" x14ac:dyDescent="0.2">
      <c r="H74" s="5"/>
      <c r="I74" s="5"/>
    </row>
    <row r="75" spans="1:9" outlineLevel="1" x14ac:dyDescent="0.2">
      <c r="H75" s="5"/>
      <c r="I75" s="5"/>
    </row>
    <row r="76" spans="1:9" s="62" customFormat="1" x14ac:dyDescent="0.2">
      <c r="A76" s="5"/>
      <c r="B76" s="4"/>
      <c r="C76" s="4"/>
      <c r="D76" s="4"/>
      <c r="E76" s="4"/>
      <c r="F76" s="4"/>
      <c r="G76" s="4"/>
    </row>
  </sheetData>
  <pageMargins left="0.5" right="0.5" top="1" bottom="1" header="0.5" footer="0.5"/>
  <pageSetup pageOrder="overThenDown" orientation="landscape" verticalDpi="4294967293" r:id="rId1"/>
  <headerFooter alignWithMargins="0">
    <oddHeader>&amp;L&amp;F&amp;R&amp;D</oddHeader>
    <oddFooter>&amp;L&amp;A&amp;R&amp;P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261 Task 04</vt:lpstr>
      <vt:lpstr>'261 Task 04'!Print_Titles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2012-12-26T19:11:45Z</dcterms:created>
  <dcterms:modified xsi:type="dcterms:W3CDTF">2013-03-28T19:59:01Z</dcterms:modified>
</cp:coreProperties>
</file>