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5576" windowHeight="7056" tabRatio="929"/>
  </bookViews>
  <sheets>
    <sheet name="Q1" sheetId="11" r:id="rId1"/>
    <sheet name="Q2" sheetId="10" r:id="rId2"/>
    <sheet name="Q3" sheetId="9" r:id="rId3"/>
    <sheet name="Q4" sheetId="8" r:id="rId4"/>
    <sheet name="Q5" sheetId="7" r:id="rId5"/>
    <sheet name="Q6" sheetId="6" r:id="rId6"/>
    <sheet name="Q7" sheetId="5" r:id="rId7"/>
    <sheet name="Q8" sheetId="4" r:id="rId8"/>
    <sheet name="Q9" sheetId="3" r:id="rId9"/>
    <sheet name="Q10" sheetId="2" r:id="rId10"/>
    <sheet name="Q11" sheetId="13" r:id="rId11"/>
    <sheet name="Q12" sheetId="1" r:id="rId12"/>
  </sheets>
  <calcPr calcId="145621"/>
</workbook>
</file>

<file path=xl/calcChain.xml><?xml version="1.0" encoding="utf-8"?>
<calcChain xmlns="http://schemas.openxmlformats.org/spreadsheetml/2006/main">
  <c r="D44" i="1" l="1"/>
  <c r="E43" i="1"/>
  <c r="D55" i="13"/>
  <c r="E48" i="3"/>
  <c r="D72" i="5"/>
  <c r="E49" i="6"/>
  <c r="F41" i="10"/>
</calcChain>
</file>

<file path=xl/sharedStrings.xml><?xml version="1.0" encoding="utf-8"?>
<sst xmlns="http://schemas.openxmlformats.org/spreadsheetml/2006/main" count="1336" uniqueCount="574">
  <si>
    <t>VI6. Would an article having lots of annotations make you more interested in reading it?</t>
  </si>
  <si>
    <t>SHORT ANSWER</t>
  </si>
  <si>
    <t>COMMENT CODES</t>
  </si>
  <si>
    <t xml:space="preserve">NOTES </t>
  </si>
  <si>
    <t>Y(H)</t>
  </si>
  <si>
    <t>Probably would read one with all the comments, because you want to see what all the fuss is about</t>
  </si>
  <si>
    <t>Maybe, yeah, I would think more important, generating a lot of discussion</t>
  </si>
  <si>
    <t>D(H)</t>
  </si>
  <si>
    <t>Definitely, if there were a lot of people that read it and thought it was commentworthy, but a lot of negative comments maybe not</t>
  </si>
  <si>
    <t>type of comment</t>
  </si>
  <si>
    <t xml:space="preserve">Depends on the subject, have you heard of F1000, so they operate similarly, but most of those not in my field…if they were in my field, I’d be interested 
(What if 2 articles…?) I would still probably look at both of them but would be more interested in the one with more comments, also depends on what the comments are saying [amazing vs. bad science]  
</t>
  </si>
  <si>
    <t>Yeah, I suppose I’d want to read what everyone else is reading</t>
  </si>
  <si>
    <t>I don’t think it would make a huge difference…some fields are more popular and some topics more likely to incite comments…some weight for sure if I can tell a lot of people are reading it, might be worthwhile</t>
  </si>
  <si>
    <t xml:space="preserve">Would scan over comments first, if bantering or short comments, but could attract attention just that it has a lot of comments but whether or I read it or looked over more depends on the context of the comments </t>
  </si>
  <si>
    <t xml:space="preserve">FAC1000 will go and see the highest reviewed paper, would be impossible to read everything in all the different fields...Helpful when not in my specific area of interest but I want to keep up with things, see which ones have positive comments
What if mixed? Maybe if controversial, FAC1000 only gives ranking based on positive 
</t>
  </si>
  <si>
    <t xml:space="preserve">Yes, absolutely…if a lot of people feel the need to comment means generally good discussion about what’s going on in the paper and that makes it more interesting…turns something completely subjective, into something more dynamic </t>
  </si>
  <si>
    <t xml:space="preserve">Comments at the end, wouldn’t make a difference in how I receive it 
If highlights …certain amount…would think one is more relevant than the other 
 Would read both anyway …wouldn’t give priority based on the [number of] comments
</t>
  </si>
  <si>
    <t>N(H)</t>
  </si>
  <si>
    <t xml:space="preserve">type of comment
</t>
  </si>
  <si>
    <t>SUBJECT #</t>
  </si>
  <si>
    <t>VI4. Does (or could) reading the annotation affect your impression of the person who made it?</t>
  </si>
  <si>
    <t xml:space="preserve">If I started to notice they were always annotating that everything in the literature was wrong I would probably start to not believe them that much and start to disrespect them as professionals </t>
  </si>
  <si>
    <t>negative</t>
  </si>
  <si>
    <t xml:space="preserve">Yes, I appreciate really concisely word annotations, so really wordy annotation I don’t think very constructive but I think that person not giving feedback in a very useful way
One faculty member was like cite all my papers …didn’t feel he was making very good use of commenting or editing 
</t>
  </si>
  <si>
    <t xml:space="preserve">If there were sufficient comments, you could probably get an idea of their background and knowledge 
</t>
  </si>
  <si>
    <t xml:space="preserve">Yes, but depends on who it is, would affect it more, the higher the rank the more it would affect, don’t expect stupid comments from higher level, a novice grad still learning and might not have all the pieces—would be less judgmental </t>
  </si>
  <si>
    <t>I suppose if they were really insightful or something like that</t>
  </si>
  <si>
    <t xml:space="preserve">I think so, professionally maybe not personally, I suppose you can’t help but somewhat affect your opinion if they disagree with something you agree with or make a comment you think is obvious….
Some people have really insightful comments that really impress me….something I totally overlooked and they zero in on it
Not seriously…because I know people don’t spend a lot of time annotations, esp. busy people, they might be writing down the first thing that pops into their heads…I know when people are doing reviews you can tell they scanned through and picked out a few things…you know maybe it’s not a priority for them so not giving it a lot of thought 
</t>
  </si>
  <si>
    <t xml:space="preserve">Definitely, if making aggressive comments or always criticizing </t>
  </si>
  <si>
    <t xml:space="preserve">Yeah, if I think if they were really harsh or scathing and I didn’t agree with that…I would think they were a bit of a bully perhaps
Usually if I don’t know the person …null emotional response
</t>
  </si>
  <si>
    <t xml:space="preserve">Rarely, unless see a lot of comments from that person </t>
  </si>
  <si>
    <t>NA</t>
  </si>
  <si>
    <t>MISSED ?</t>
  </si>
  <si>
    <t xml:space="preserve">VI3. Does (or would) knowing who made an annotation affect how you receive it?  </t>
  </si>
  <si>
    <t>Yeah, definitely, can either credit or discredit what they say oftentimes</t>
  </si>
  <si>
    <t xml:space="preserve">Definitely yeah, some people very biased towards methods of their field or they are really knowledgeable in this area, their comment means more than someone with less background </t>
  </si>
  <si>
    <t xml:space="preserve">Definitely, expert vs. novice, thesis mentor,  someone whose ideas are important to you </t>
  </si>
  <si>
    <t xml:space="preserve">I guess sometimes, more depends on the quality of content
If I knew someone who supposedly does higher caliber science and asked not a good question or made a comment that really wasn’t worthwhile, I might judge them for that, but for the most part would focus on the quality of the comment not the person …I guess part of that is bec. as a grad student you can see the evolution of thinking, novice grad vs. someone who’s learning and making connections without being fed the information 
</t>
  </si>
  <si>
    <t xml:space="preserve">As a …psychological effect..true of people… as a person it probably happens to me but I wouldn’t want that to happen, I wouldn’t self-consciously do that
But I wouldn’t take it to have a difference in quality, but I would just be more likely to read it 
</t>
  </si>
  <si>
    <t>It’s not that grad or new students don’t have good ideas…they just might not have as much expertise to back it up...as far as immediately whose opinion I’m going to take if I have 5 minutes</t>
  </si>
  <si>
    <t xml:space="preserve">Def. I think
If knowing person is critical good to get annotations from, for example if getting a paper reviewed 
</t>
  </si>
  <si>
    <t xml:space="preserve">If I have any understanding of that person
I would go into it knowing that this work is maybe refuting their work or it’s you know something they’ve been trying to solve for 20 years and this group just did, just going into it knowing the bias of the author if I have that capability
</t>
  </si>
  <si>
    <t xml:space="preserve">In general, no, doesn’t effect it (example: professor borrowed and didn’t find his annotations relevant).  In extreme situations might. </t>
  </si>
  <si>
    <t xml:space="preserve">VI2. Do you (would you) pay attention to who made the annotation? (in small groups/large/open) </t>
  </si>
  <si>
    <t xml:space="preserve">Yeah, definitely, if you are familiar enough with the community around that particular subject you know whose enemies and whose fought for same publications, could take it with a grain of salt if comment not a fan from that author,  or if they praise the article way too much, but you know that they are a collaborator and have a stake in how well it’s doing 
I think I’d look at the name alongside…very few things I am familiar enough to know names and interpersonal relationship, but as far as my area goes, that’s something I would do 
(Large group? Open web? Make a difference in how much you pay attention to who made annotation)  If completely public domain and someone really speaks out and names themselves, more likely to take seriously, because a lot of repercussions professionally, as opposed to journal club saying I don’t see where they got that…more fodder for conversation than anything
</t>
  </si>
  <si>
    <t xml:space="preserve">Definitely…particularly in a smaller group…in doing co-writing knowing whose making those comments, let’s the group balance perspective
Googledoc, everything is signed, so one piece of information 
</t>
  </si>
  <si>
    <t xml:space="preserve">Yes, definitely, the expertise of the person would be very important
If small group and you knew who was commenting would probably pay a little more attention, but I could see on the big web could get ideas from people you didn’t know….easier in a small group, because fewer
I think I would look at the author first, which would then probably bias me 
</t>
  </si>
  <si>
    <t xml:space="preserve">I think that also depends on the forum – do you know the person or is it anonymous – I think for me would pay more attention to the quality of writing 
If it was a small group where you know the people it would be in context…you would know their background….with a larger group you wouldn’t have that frame of reference 
</t>
  </si>
  <si>
    <t xml:space="preserve">Yeah
(Before you read or after?)
More likely to read comments by people whose judgment I respect, including the author because he or she has a good sense of what they were doing in the paper
That’s why the best forums of these things are moderated, not just anyone can start commenting…especially in philosophy there are some nuts on the internet and they will go on any blog
</t>
  </si>
  <si>
    <t>Yes, you have to assign value somehow…so many opinions out there…limited amount of time and attention got to decide what to spend it on</t>
  </si>
  <si>
    <t xml:space="preserve">Not all annotations from all people are equal
While you are reading it I think you have it in mind 
</t>
  </si>
  <si>
    <t>Some extreme – interesting or stupid – makes me look at who wrote it</t>
  </si>
  <si>
    <t>Unconsciously would make the connection</t>
  </si>
  <si>
    <t xml:space="preserve">VI1. Do you find (or think) reading annotations on an article made by others is (would be) useful?  When? Does the form, function, quantity, or quality of annotations make a difference?     </t>
  </si>
  <si>
    <t xml:space="preserve">Probably depend on how many people, 37 sticky notes on one figure probably not
If peer reviewers were allowed to publish comments that would be really helpful, because they force you to think about things from multiple perspective and question what you’re reading as opposed to take it at face value… also probably a good reason to force people to put their names on it
</t>
  </si>
  <si>
    <t xml:space="preserve">Yes, think they are useful when the product being annotated is something you are revising jointly or when you are trying to prepare a manuscript together
(In terms of reading published articles?)  Can’t say, really haven’t seen a commented-on article that I’ve used
Smaller group stuff would be very useful…journal club or lab meeting…everyone could have a copy of the document with the same comments open as they were talking about it 
(Larger group?) Can’t imagine a situation in which I would personally use it, but sure it’s useful for other fields 
</t>
  </si>
  <si>
    <t xml:space="preserve">Can be, will point out things that I don’t have the expertise to know yet or just hadn’t considered
If they went crazy and tore the paper up, would be distracting, but I would think most comments would be useful…if all they did was underline, not as useful, comments would be useful 
</t>
  </si>
  <si>
    <t xml:space="preserve">I haven’t done it much, but I do find it useful, because someone makes a connection you’ve missed, [commenting similar to journal club] different area of focus gives a different perspective  
I tend to only bother reading if they seem thoughtful, if it seems writing drivel, won’t waste my time
(What if there were a lot of comments?) Depends, if controversial thing I can imagine lots of comments and I’d be interested in seeing what camps people were in, don’t know that I would read all of them, but would try to get through as many as I could 
</t>
  </si>
  <si>
    <t xml:space="preserve">Definitely not on the first read through, that would be totally distracting
I don’t think this is a feature of the discipline, but it would seem horrible to get everyone else’s view before you had even read it and formed your judgment… it could be that your judgment is off and is why you need correction but it would be weird if that was happening as you were going…would be too oppressive
(But after you had read it, would you then be interested in what people found?) Yeah…the question is whether to have a version where everyone is commenting, that seems fine…you could always grab the clean pdf…I don’t know how helpful that would be to furthering research, just end up with a bunch of little squabbles over the meaning of a sentence or something like that 
</t>
  </si>
  <si>
    <t xml:space="preserve">For sure, especially if I know that person well
I would say that probably the most useful for me are summaries of main points, what people thought of those main points, and I guess if they point out anything that could be a question in the study…might be something I hadn’t thought of  
</t>
  </si>
  <si>
    <t xml:space="preserve">Each annotation you have to take or leave for itself
Majority are positive, but a lot you skip over, depends on whose coming from, someone who knows the field or novice 
Depends more on what comments are than how much they wrote
</t>
  </si>
  <si>
    <t>Quality</t>
  </si>
  <si>
    <t xml:space="preserve">FAC1000 – do find those very helpful, usually just 3 or 4 sentences why this paper is particularly good, just so many papers out there, if you aren’t familiar with a field to know who is doing the best work, it’s nice to go there and have it arranged in what I think is a system with a lot of integrity  
Most useful are the ones putting a paper into a context, quick summary and why important, what about this paper makes it worth reading
Never think I’ve utilized a negative critique as much, mostly find useful helpful hints
Haven’t really looked at ones in the text but have looked at comments at the end of things and have found those helpful …evaluations , global perspectives on why this paper is especially good when there are 20 other papers that probably say something similar, but why it’s worth reading this one 
</t>
  </si>
  <si>
    <t>Function</t>
  </si>
  <si>
    <t xml:space="preserve">Really get a good feel for what other people thought was important 
Maybe questions somebody raised that weren’t immediately clear to you…didn’t notice …valuable because could change how good I think a paper is
Not helpful? Occasionally – anonymous comments, too general – “Paper stunk” not helpful to anyone
Publicly comments more valuable than highlights, highlights more personal in general,  unique, comments more generalizable 
In public forum, don’t comment on short amount of text/sentence, comment on a paragraph or a figure,
 highlighting doesn’t tell anyone what you want to say about it
</t>
  </si>
  <si>
    <t xml:space="preserve">Yes, either remark something I was thinking
Maybe something I wouldn’t feel like underlining…reread to see if there is something I’m missing
Sometimes I find stuff underlined that I don’t feel is relevant ---- just keep going 
Adobe – too many highlights, than I don’t understand anymore …all relevant 
              If dif. colors, then I need to know the keys   
</t>
  </si>
  <si>
    <t xml:space="preserve">Y(H) </t>
  </si>
  <si>
    <t xml:space="preserve">V6. Would you make annotations if they were for a very large group where you don’t know most of the members? Or on the open web (e.g., PLOS)?  </t>
  </si>
  <si>
    <t xml:space="preserve">Yeah, I would 
(Why haven’t yet?) First of all, I didn’t know I could
I don’t know anyone who does… I think people very hesitant to point out flaws in the scientific community unless large base of evidence why that person was wrong….small world, you don’t want to make enemies…will voice criticisms to friends at that school, but not publicly 
(What would prompt you?)  Information sharing…a paper came out in a relatively high name journal…would annotate publicly if you like this paper check out this paper…if  I feel like I can add to the conversation…but if I thought was horrible paper, probably wouldn’t say anything 
</t>
  </si>
  <si>
    <t xml:space="preserve">Probably not, just a grad student and don’t have a lot of big insight…would have to be a really important paper and really closely related to my field for me to comment
(When you have more expertise, more willing?) Maybe (Still have some reservation?) Yeah
</t>
  </si>
  <si>
    <t xml:space="preserve">I’ve never done it, but would consider doing that
If I knew other people that were doing it, that would motivate me to do it, a little bit of community aware of …hadn’t thought about it
</t>
  </si>
  <si>
    <t xml:space="preserve">Yeah, like Researchgate, I didn’t know anyone
Less likely to make comments if I didn’t really care about…
(Would you open up personal annotations for public viewing?) If I wrote in a way that everyone could understand I wouldn’t mind sharing 
</t>
  </si>
  <si>
    <t xml:space="preserve">No, I just don’t see the point …
(Broadening definition to include comments on articles)  
If I thought I had something to say would write a paper on it… if I was wondering if I had something to say I would think and talk to other people about it, and that I would do on the internet, does that count as annotating?....like on a thread, blog PeaSoup
(If online version of that text and there was discussion back and forth, would you participate?)
Like [PLoS] that seems horribly unhelpful…then you have to keep track of where in the argument you were that this part was getting objected to and the next part, that would be weird…people write little mini-essays, and this is what they should do…symposium on someone’s paper and then talk about it, that seems more helpful, then the author can respond 
</t>
  </si>
  <si>
    <t xml:space="preserve">Not that I wouldn’t, I would, but would have to be something dear to my heart…something I thought was incredibly awesome or something really severely wrong that I was pretty certain of and directly affected my field of research, for instance, there was a paper written recently that refuted something we’ve been supporting and our advisor was contacted to comment, and we all got together and drafted a reply because in our opinion there was oversights in this group’s study…we wanted to get it out there first of all because we don’t want people not taking our work seriously and secondly we were submitting a grant on almost this exact thing, so we wanted to directly address it 
If something I do feel that I have some amount of expertise, then I might make a comment…don’t want to fill up with fluff, which I think has a tendency to happen with unreferred forums... 
</t>
  </si>
  <si>
    <t>expertise</t>
  </si>
  <si>
    <t xml:space="preserve">The FAC1000 kind of like that, done with my PI, people invited, qualified  
Other open sites? Think so 
Would take advice more and search first the sites more elite, harder to make comments on
</t>
  </si>
  <si>
    <t xml:space="preserve">I think so, I’d be happy to do FAC1000
I think you realize you know more than you think you do and that you are capable of making valid criticisms as time goes on…just a confidence thing that comes with experience…once I feel that I have reached some standard of that I’d think I’d be willing to do more publicly available critique 
</t>
  </si>
  <si>
    <t xml:space="preserve">Yes, especially as an author, being able to reply
Ability to ask an author a question
Publicly to set up a forum 
Will comment in the future 
</t>
  </si>
  <si>
    <t xml:space="preserve">Never happened so far…but yes, would consider that  (self-help book example) 
Other blogs, summed up in my own blog 
</t>
  </si>
  <si>
    <t xml:space="preserve">V5. Do you (or would you) prefer to make your publicly shared annotations anonymously or with an identifier associated with you? (Why?) </t>
  </si>
  <si>
    <t xml:space="preserve">Wouldn’t mind using my name 
I don’t see the anonymous really necessary 
</t>
  </si>
  <si>
    <t xml:space="preserve">With an identifier for sure
Anonymity is a way for people to make uneducated comments, defeats the purpose of the system
Typically don’t look at commenter unless particually profound or obnoxious, but have belief but have no data…but ignorant or offensive more likely to be anonymous 
</t>
  </si>
  <si>
    <t xml:space="preserve">I would probably want to make them identified, think they have more merit
I don’t take anonymous comments that serious…if you have something scathing to say you should be willing to put your name on it 
And I think especially in science there is so much bias, infighting and such, if you’re really going to put your opinion put your name…people can make a decision 
If made a reasonable comment and it was anonymous I wouldn’t be offended by it, or just very technical, but def. for critical negative commentary wouldn’t take it too seriously
</t>
  </si>
  <si>
    <t xml:space="preserve">Think your name should be attached it, potentially just write a lot of negative comments on a paper </t>
  </si>
  <si>
    <t>For sure, I can’t see anything constructive coming out of anonymous comments other than a review process, where it’s the person’s job to make picky comments…but on an open journal club more constructive to put your name…it’s important whose opinion it is, if criticism maybe not important who made it bec. the author doesn’t need to know who it is to address (or not), but if it’s to give informed opinions, I wouldn’t know what to do with an opinion or critique if I didn’t know who it was</t>
  </si>
  <si>
    <t xml:space="preserve">Would want to do it with my name, but know in advance that they were being shared
Would want everyone to have their name attached because I think it can devolve too quickly if you have people be anonymous about scholarly engagement…I’m totally in favor of anonymity on the internet it’s just engagement with scholarly research… I don’t see the point of being anonymous unless you’re a political prisoner, what’s to be gained by being anonymous, lots to be gained by putting your name on it
(What’s to be gained, reputation, credit for insights?) I suppose people do it for that reason…on phil papers often people get into discussions on message boards and you get the sense they are just posting so they come up in Google results
</t>
  </si>
  <si>
    <t xml:space="preserve">I think I would use my real name because I would support what I said otherwise I wouldn’t bother commenting, if I wasn’t sure would have a verbal discussion to work out my ideas before writing anything down </t>
  </si>
  <si>
    <t xml:space="preserve">I would think probably okay with an identifier…later on, people will recognize me, and be able to comment back to me </t>
  </si>
  <si>
    <t xml:space="preserve">I think that anonymous comments not that helpful sometimes, I think really good to have people accountable for their comments as much as possible, especially in academia
I wouldn’t be opposed to having an anonymous feature, but I wouldn’t use it
When giving feedback, always best to have an open dialogue, but I could see situations in which anonymity could be helpful [journal reviews] 
</t>
  </si>
  <si>
    <t xml:space="preserve">I think for the types of annotations I’m willing to share, I’d put my name on it  </t>
  </si>
  <si>
    <t>V4. Have you ever (or would you) edited or withheld annotations because of concern over how it will be received by others? (When? What was your concern?)</t>
  </si>
  <si>
    <t xml:space="preserve">Yeah, would definitely edit them
Would probably withhold annotations that didn’t say anything new, restating what the author’s said
But if there sections where I had comments or different interpretation, would leave those in and edit to make readable by other people 
I think sometimes that you can predict what sorts of questions you’ll get from people in the audience, tend toward gear it for whoever I know will be there 
</t>
  </si>
  <si>
    <t xml:space="preserve">I would edit the annotations and that could be a useful tool, but it wouldn’t be a spontaneous thing anymore, but it would just be a tool for communication
Sometimes I’ll make a comment and later will understand or see no longer relevant [would want ability to take back comments] 
</t>
  </si>
  <si>
    <t>If the author is present, probably withhold, but if in a group where no one related maybe not, but try not to be too harsh anyway</t>
  </si>
  <si>
    <t xml:space="preserve">I think it would, also depend on the forum – do I know the people well, are they going to judge me in any way [friends vs. PI]
(Would you withhold?) If it was a very controversial statement that wasn’t supported…you really want to make sure what you say is true before you put that idea out there 
</t>
  </si>
  <si>
    <t>Yeah, I would ask people not to look at them if they were really dumb or I don’t understand this at all…would warn them</t>
  </si>
  <si>
    <t xml:space="preserve">For sure, just being tactful…politically careful…you don’t want to alienate people…half these comments are speculation or questions that I have …because I don’t know everything about this field…but someone in my group might be able to answer it but I would never address it to the field in general 
I feel like a lot of things still are questions or are not quite related but are an interesting foray into something but I wouldn’t put on a public forum bec. people would think who is this person and why is she making a totally irrelevant comment and… obviously doesn’t know about theory x,y,z…it’s my group’s job to let me know about that but not someone I don’t know, they don’t have any obligation to teach me anything
</t>
  </si>
  <si>
    <t xml:space="preserve">Yeah, def. if it was a really public forum, would withhold strong criticisms
If someone in your field, potentially your own reviewer 
</t>
  </si>
  <si>
    <t xml:space="preserve">Probably, initially…you earn cred to be more critical the longer you are in this field but for right now more likely to do a positive critique than a scathing negative review that was publicly available </t>
  </si>
  <si>
    <t xml:space="preserve">Definitely, ability to edit comments really useful, in general someone writes something quickly then realizes didn’t really want to say that or answer their own question  
A number of reasons – typos
Probably wouldn’t change criticisms, would look into it before posting on public forum, but would edit to clarify
</t>
  </si>
  <si>
    <t xml:space="preserve">Don’t think so </t>
  </si>
  <si>
    <t>V3. Do you (or would you) consider how your annotations might affect your reputation or how others perceive you? (How so? Does this change your behavior?)</t>
  </si>
  <si>
    <t>Yes, definitely, for my own purposes centered on me understanding basic workings of paper, I write things that I worry would look stupid to my boss…</t>
  </si>
  <si>
    <t xml:space="preserve">Yeah, I guess I sort of use annotations to prepare effectively for professional stuff…I would be hesitant to put annotations online, but in the process of getting ready for a meeting very helpful, help me remember in sequential order the points I want to make about a document
Often abbreviating, not 100% clear to a colleague – more that others wouldn’t understand  
</t>
  </si>
  <si>
    <t xml:space="preserve">Possibly, depending on whom I was sharing with. If sharing with classmates, then less concerned than if sharing with professors or a mentor. 
I might be a little more conscious, think a little more carefully, make sure my comments are accurate to the best of my knowledge
</t>
  </si>
  <si>
    <t xml:space="preserve">In a public forum you want to be certain of what you say and careful in the way you phrase it because you don’t want to give the wrong impression…and everyone wants to sound like an intelligent person, so you want to think about what you’re writing down, especially as speaking is a very different mode of communication than writing…
</t>
  </si>
  <si>
    <t xml:space="preserve">If you write something really stupid in the margins that would affect how people see you, that seems right
I’ve borrowed books from people that say that’s my copy from undergrad don’t look at the annotations, because they say silly things…don’t look at them
</t>
  </si>
  <si>
    <t xml:space="preserve">Def. think twice before I said something..you can’t critique someone fearlessly but not carefully
If I don’t think something all the way through…they are going to come back with you are an idiot
If I thought there was a huge error, I might say did you think about this, where if it was my small group I might come out and say a little less carefully phrased
</t>
  </si>
  <si>
    <t xml:space="preserve">Right now, no, interacting with other grad students and I don’t understand something
but I think if you were a big name person and you were commenting on colleague’s work have to have context to get point across without insulting someone
If on open website, can be anyone you want to be anyone online, but if people know who you are like FAC1000 want to be clear because that can influence whether they read it or what they get out of it  
</t>
  </si>
  <si>
    <t xml:space="preserve">Definitely, I would have to be very confident in my comments, and not be as quick to judge or call into question things if global audience…unless I was really confident in that area or my opinions
Science can be a lot of infighting, or cliquish, would be hesitant to make very critical statements that are publicly available…they are going to read your papers….but a small group …I feel you can be more critical 
</t>
  </si>
  <si>
    <t xml:space="preserve">Yes, definitely…that's why I wouldn’t include definitions
Would be more careful about what I put up 
A lot of times comment because I don’t understand something, but could figure out if I took the time 
</t>
  </si>
  <si>
    <t xml:space="preserve">No, I don’t think so – depends on form of annotation (highlight, no), but mindmapping would hope think is new, creative, would enjoy this different way of taking notes </t>
  </si>
  <si>
    <t xml:space="preserve">Yeah, I think they would use them 
“I guess on physical paper, or in general underlining ….instinctual way to realize that something deserves attention ”
</t>
  </si>
  <si>
    <t xml:space="preserve">Like to think so but I don’t know
Personally like to see what other people have said, so if I’m the average user, then yes, I think people would look at them and find them helpful 
</t>
  </si>
  <si>
    <t xml:space="preserve">Perhaps, if they believed I was a reasonable contributor to the topic
If I could interject some commentary that they could appreciate
I don’t know so much about my highlighting, but maybe connecting two things that hadn’t been connected before or looking at it through a different angle 
</t>
  </si>
  <si>
    <t xml:space="preserve">I think it would depend on the person and their interest/relevance
If their paper [author], then having an electronic version with comments would be really good, but I don’t really have experience with that
</t>
  </si>
  <si>
    <t xml:space="preserve">For sure, I know that I’ve kind of done annotation with 2 people and it’s usually because I’m reading the paper in-depth and they’re not, either because they don’t have time or bec. I’m the one who thought the paper was interesting and I want to show it to them, so I know what they do is go straight to the part that I’ve underlined or made comments on, so I know they would use them
Large group or online forum? Not sure…F1000, not sure if that’s annotation… lots of people read that and it’s really useful more but that’s more because it’s one huge comment on the whole paper as opposed to going through the whole paper and making small comments, as far as me making comments…I’m a 3rd year grad students…people remember my advisor’s name not mine…my comments would mean very little bec. they don’t know who I am
As far as a small group or lab of 15 people then I think that people do make use …they want to know what you thought was interesting
If I’m reading I’m not going to read comments from Jo Blo, but if comments from a big guy in our field, then I’m going to read that, but if I don’t know name, they could be anybody…they could know nothing about my field …but decide to have an opinion    
</t>
  </si>
  <si>
    <t xml:space="preserve">No, because underlining and emphasizing things that are already there…
My engagement with the argument of the text…I’m thinking about certain things…they might not care about that so much and think this is really important instead, reading notes useful for teaching or something like that, but not my personal annotations
</t>
  </si>
  <si>
    <t xml:space="preserve">HYPOTHETICAL  - yes 
EXAMPLE -- Researchgate – where researchers can connect to each other, a lot of discussion threads…I made a comment on thread about should I go to grad school… and I actually got feedback on my comment that it was useful…people do read comments and evaluate them for themselves… 
</t>
  </si>
  <si>
    <t xml:space="preserve">Depend on the context. I don’t know if at this sense would be helpful in a global sense, maybe lab or class. If a platform with everyday people maybe, but mostly experts in the field probably less so [lack of experience at this time] </t>
  </si>
  <si>
    <t xml:space="preserve">When we’ve done stuff as a lab group, felt there was a good dialogue based on the annotations, so in the small group context people would use, but if commented on a paper and posted online, don’t know if that would be useful to people…my research focus is relatively narrow and so relatively few people that would have an interest in my thoughts on the paper or how I plan to use it…a field where people have their own specialty  </t>
  </si>
  <si>
    <t xml:space="preserve">Depending on who…if entering grad student who didn’t know how to read papers, but someone who has been reading papers for years most of my annotations would be superfluous </t>
  </si>
  <si>
    <t xml:space="preserve">V2. Do you think others actually make use (or would make use) of your annotations? </t>
  </si>
  <si>
    <t xml:space="preserve">[would make it nice to look at] not just aesthetically but easy to see
 Mindmapping --  can see big picture, but also details 
Produce in such a way easy to access for other people…wouldn’t need to know the keys of the system I use  
</t>
  </si>
  <si>
    <t xml:space="preserve">Less comments …because most of my comments to clear up a definition, wouldn’t do in public forum, comments that are critiques probably be the same
Like in public forum ability to reply … often something not clear to you 
Wouldn’t make as many highlights, highlight summaries again 
In general, ratio of comments to highlights would increase 
</t>
  </si>
  <si>
    <t xml:space="preserve">Probably, yeah, if making for the whole world to see probably fairly safe…wouldn’t want to rock the boat to much I guess, where I might be more critical in a small group setting where we were all working on the same topic
I suppose, again, more detail, more technical, more highlights the smaller the group is
More broad global context why should we care about this paper, this story for the more broad audience
</t>
  </si>
  <si>
    <t xml:space="preserve">I do have some experience with this, but definitely less
Person-specific, what I think they are interested in, for example if only interested in main points I’m not going to ask a picky detail question…if main interest or looking to use a citation, be careful to read through person’s methods and comment on how they are different from ours
For small and large groups, would be more sparing – the only experience I have is with group editing
A lot more choosy in what I comment on because I know there is X amount of people commenting and if I make 20 comments people are going to be mad because if everyone made 20 comments then that would be insane … so I make sure only the really important things
The more people the fewer I want to make because I want to make them count 
</t>
  </si>
  <si>
    <t xml:space="preserve">Would make reading notes… here’s what happens here… here’s an argument for this….
Depends on what the purpose of the group is, reading group often asked to just present the view, but seminar often asked to present and criticize the view
If loaning book, would ask them not to read the annotations probably
Would withhold comments if knowing passing on article, not because I don’t want them to learn from them because I don’t think they would be helpful </t>
  </si>
  <si>
    <t xml:space="preserve">Yes, bec. in a shared forum, 1) you want to make sure you know what you’re talking about and 2) that it’s valid.  Some of the comments that I make just brainstorming in my head but if I said it outloud maybe it’s stupid. You want to make sure that what you’re saying is actually contributing and not just fluff – you don’t want to waste people’s time.
I don’t think [size] makes a difference….you want to be efficient in your writing, to the point, and that it makes sense. 
</t>
  </si>
  <si>
    <t xml:space="preserve">Underline less
If there were a bigger group, I would focus on comments, pointing out loose ends
If platform online that other people could answer, would suggest questions or concerns about the paper
Probably be much less formal for myself – would use shorthand, abbreviations, incorrect grammar  
</t>
  </si>
  <si>
    <t xml:space="preserve">De facto making annotations for other people, so I don’t think it would change that much
When writing reviewer comments, I tend to do really similar stuff
I guess I might be more precise what I select for commentary, use highlighting more judiciously in those cases  
(Large group? World?)  Would be a lot more careful with comments, a lot more careful with highlighting 
</t>
  </si>
  <si>
    <t>STM</t>
  </si>
  <si>
    <t>Hum</t>
  </si>
  <si>
    <t>Soc</t>
  </si>
  <si>
    <t xml:space="preserve">Not entirely [different], because how I do it is just to get main points, try to summarize certain paragraphs, keep in same order of paper itself ...could read along notes at the same time
(Group size?) Small –  less informal, Large group – more detailed, more effort, Open – less informal, more descriptive
</t>
  </si>
  <si>
    <t xml:space="preserve">No, it would be similar, especially with a group for class…highlight what is significant to me, might add notes as to why significant so they know where I am coming from, but that would be it
(If larger group or web, would that change at all?) No 
</t>
  </si>
  <si>
    <t xml:space="preserve">Probably annotate more for myself…all my experience with groups tends to be more classroom setting, a lot of times wasn’t subject matter that I knew a lot about it, so hard for me to make good annotations
When I do a peer review for somebody, I try to be very extensive and good
Tend to use better grammar, less cusswords when it is for other people
</t>
  </si>
  <si>
    <t xml:space="preserve">The length and clarity would probably change, have shorthand that only I understand, but if I were to share it I would need to write out full sentences and make sure that my point is clear
Also would change kind of annotations… A lot of my annotations are simply restating for my own memory’s sake, but my comments for other people would be more criticisms of the paper or things I think are missing from the figures…
 (Group size affect?) Probably not 
</t>
  </si>
  <si>
    <t xml:space="preserve">Completely different than myself, wouldn’t understand
Would do online, not on paper, when writing for yourself mostly chickenscratch
Underlining individual words – would have to have an explanation attached to it, with no context wouldn’t really make sense 
Would have fewer annotations, but the ones I did have would be explained better 
</t>
  </si>
  <si>
    <r>
      <t>V1.</t>
    </r>
    <r>
      <rPr>
        <sz val="12"/>
        <color theme="1"/>
        <rFont val="Times New Roman"/>
        <family val="1"/>
      </rPr>
      <t xml:space="preserve"> Describe the differences in the annotations you make (or think you would make) if you were making annotations just for yourself versus annotations for that will be read by others in small groups, large groups, and the world. </t>
    </r>
  </si>
  <si>
    <t>AREA</t>
  </si>
  <si>
    <t xml:space="preserve">If it’s peerreviewing an article they’ve written I think they do 
If discussing a subject matter that I know, I think they are more likely too
Other than that, I don’t know that it is incredibly important or that they use them extensively 
</t>
  </si>
  <si>
    <t>Yeah, I think I do a pretty good job…get to the summary of the paper and the bread and butter, just by reading what I find significant would be an efficient way to summarize the paper</t>
  </si>
  <si>
    <t xml:space="preserve">Practical sense, only person I can imagine is an undergrad student, share notes so they understand paper better
Coworker, peer – wouldn’t be as helpful for them, would write down their own notes or have a better understanding themselves
Scientific community – again not as helpful
</t>
  </si>
  <si>
    <t xml:space="preserve">STM </t>
  </si>
  <si>
    <t xml:space="preserve">Sometimes, especially in a classroom setting, don’t want to write something that makes you look stupid
(Change behavior?) Less likely to include a question that is more simple
</t>
  </si>
  <si>
    <t>No, I don’t care… it’s my opinion, they could take it or leave it</t>
  </si>
  <si>
    <t xml:space="preserve">Guess I would…if they were to disagree with my annotations, they might think I don’t know how to critically analyze a paper
(Change behavior?) Would be more critical, wouldn’t overgeneralize in certain aspects, 1 sentence might be 2 or 3 to describe main points
</t>
  </si>
  <si>
    <t xml:space="preserve">Yes, probably
(Time when you’ve done this?) Just in classroom setting…with labmates I don’t 
</t>
  </si>
  <si>
    <t xml:space="preserve">Edit as far as spelling as stuff…edit so they could understand it, not to change the meaning, just so they could read it easily
Same as previous question, that’s my opinion, they can take it or leave it 
</t>
  </si>
  <si>
    <t xml:space="preserve">Think I would…(what’s your concern?) it might be incorrect, I don’t want to look bad
Wouldn’t share if wasn’t sure (e.g., analysis of figure) 
</t>
  </si>
  <si>
    <t>accountability</t>
  </si>
  <si>
    <t xml:space="preserve">reply
</t>
  </si>
  <si>
    <t xml:space="preserve">It wouldn’t matter either way…I have the whole privacy thing, I don’t like people to know my last name and stuff like that, so I would put it anonymous but it wouldn’t be for any other reason you know that people might get bored and google you…I don’t have a problem if it’s my first name by itself, as long as it doesn’t invade my privacy </t>
  </si>
  <si>
    <t xml:space="preserve">If I were to do that, would be with an identifier…If I’m making annotations on a scholarly level, I should associate them with myself, shouldn’t give myself the ability to say something that I wouldn’t say as myself </t>
  </si>
  <si>
    <t xml:space="preserve">Could be comfortable with using my name 
(Why?) Just so they can refer back to me, if they have any questions about the annotation 
</t>
  </si>
  <si>
    <t>ID (H)</t>
  </si>
  <si>
    <t>Anoym (H)</t>
  </si>
  <si>
    <t xml:space="preserve">Probably wouldn’t on the open web, but would for a large group setting, like a journal (subscribed)
When I am a master of my field…would expect that it would be important to share my knowledge on certain subject matters, but for whole web, seems a bit irrelevant 
</t>
  </si>
  <si>
    <t xml:space="preserve">Not a big fan of that unless I need to do it or someone asks me to do it or pays me to do it
Most of the time I do it for my own benefit and I feel that you are cheating yourself out of reading that paper for me to share it with you 
</t>
  </si>
  <si>
    <t xml:space="preserve">Guess I could, as far as my confidence in showing the annotations it would be helpful, I wouldn’t be as confident in a large group …(so not right now?) yeah, as I get better
(Open web?) Ton more of comments, just might be 1 of 20, not that helpful… 
By and large the answer is I wouldn’t be very confident in showing my own annotations 
</t>
  </si>
  <si>
    <t xml:space="preserve">expertise
relevance </t>
  </si>
  <si>
    <t>relevance</t>
  </si>
  <si>
    <t xml:space="preserve">Yes, it depends on who made the annotations…a professor or my PI would definitely think they would have good annotations, but other students may be less likely to have annotations that would be important to me
High quality, but also low quantity…you can’t underline every sentence and have it still be relevant 
</t>
  </si>
  <si>
    <t xml:space="preserve">I only would read other people’s annotations in a classroom discussion where it’s asked of us to comment on other people’s annotatations, outside of class, no…more stubborn in that’s my opinion and I’m not really going to be swayed by anyone else’s opinion…too much time to pay attention to other people’s annotations </t>
  </si>
  <si>
    <t>N (H)</t>
  </si>
  <si>
    <t xml:space="preserve">Yes, I might miss a critical point or read article differently, the annotation might show a different perspective…by and large insightful
(Form, function, quanity, quality?) If short but high quality, it would be useful for me 
(And if a lot and long?) Might as well be reading another paper
</t>
  </si>
  <si>
    <t xml:space="preserve">AREA </t>
  </si>
  <si>
    <t xml:space="preserve">Probably pay more attention in smaller group settings, less attention in larger group, open web probably wouldn’t pay attention at all…number of people, usually going to find somebody that’s going to make you angry </t>
  </si>
  <si>
    <t xml:space="preserve">No, unless you can certify it’s actually the person, anyone can pretend to be a doctor or well-known in the field, so I don’t really pay attention to that because you don’t know how truthful people are being
(If small group and sure it is person?) No, I don’t really care who it’s coming from
</t>
  </si>
  <si>
    <t xml:space="preserve">Depend, class yes, journal club yes 
Large group not so much 
</t>
  </si>
  <si>
    <t>No, I don’t think it would…I just read comment, don’t pay attention to who contributed it</t>
  </si>
  <si>
    <t>Professor versus another student, of course I would pay more attention to it, but only it comes from someone directly above me…if one of my peers or someone on the same level, I would just take it as their opinion</t>
  </si>
  <si>
    <t>Y (H)</t>
  </si>
  <si>
    <t xml:space="preserve">Professor or PI more willing to accept it…certain biases that you have towards certain people and those do play a part in how you receive information that they are trying to give you </t>
  </si>
  <si>
    <t>Definitely, but also respect it’s their opinion, just would be like really, I didn’t know you thought like that…it would change it, but I would try not to judge as much as I can</t>
  </si>
  <si>
    <t>If I knew who the person was, might reinforce my interpretation of them or change it</t>
  </si>
  <si>
    <t>No, not really…because there are always places where you are not nec. going to say or write or think your best, so it shouldn’t affect me if they ask a dumb question or underline something I don’t think is important because that’s my opinion not theirs</t>
  </si>
  <si>
    <t>Depends on what the annotation are…if they are about how interesting the work and how cool the techniques then yes, but if more along the lines of what were they talking about and why did they include this, then make me less likely to read it</t>
  </si>
  <si>
    <t>Definitely, makes you feel like it’s more controversial…what is it that made everyone interested in it? Would at least skim or read the abstract</t>
  </si>
  <si>
    <t>No, I don’t think it would…probably just from the actual content of the paper would get my interest</t>
  </si>
  <si>
    <t xml:space="preserve">From V5:
Anonymity is a way for people to make uneducated comments, defeats the purpose of the system
Typically don’t look at commenter unless particually profound or obnoxious, but have belief but have no data…but ignorant or offensive more likely to be anonymous 
</t>
  </si>
  <si>
    <t xml:space="preserve">From V5:
I don’t take anonymous comments that serious…if you have something scathing to say you should be willing to put your name on it 
And I think especially in science there is so much bias, infighting and such, if you’re really going to put your opinion put your name…people can make a decision 
If made a reasonable comment and it was anonymous I wouldn’t be offended by it, or just very technical, but def. for critical negative commentary wouldn’t take it too seriously
</t>
  </si>
  <si>
    <t xml:space="preserve">Don’t know if I’ve ever seen anything anonymous, but I think would give less credit </t>
  </si>
  <si>
    <t xml:space="preserve">It’s not that I wouldn’t read it or assign no value, but if I have a limited amount of time, I’m going to skip to names I recognize </t>
  </si>
  <si>
    <t xml:space="preserve">Probably a time for where it is appropriate, personally I don’t understand why they would do it anonymously, especially if it was a quality comment
In my experience, most of the times I’ve seen an anonymous in response to a new article, say Science, don’t have a reaction one way or another …but usually the comment itself is something related to the article and not totally off-the-wall   
</t>
  </si>
  <si>
    <t>neutral</t>
  </si>
  <si>
    <t xml:space="preserve">VI5. What do you think when others’ comments are anonymous? (When appropriate/inappropriate?) </t>
  </si>
  <si>
    <t xml:space="preserve">I could see where it could be more appropriate from their point of view, I think I would like to know who made the comment always
It would make me more suspicious, because I don’t know where the annotation came from  
</t>
  </si>
  <si>
    <t xml:space="preserve">In a small group, when working in a collaborative project, no reason to comment anonymously
For journal reviews and things like that I could see how anonymity could be beneficial 
</t>
  </si>
  <si>
    <t xml:space="preserve">Anonymous would be more inappropriate if you already have a relationship with the authors
More appropriate if you are a collaborator or friend but if you have a negative criticism…want to be able to maintain professionalism but say what you actually think 
</t>
  </si>
  <si>
    <t xml:space="preserve">I usually just take them with a grain of salt or not read them at all
 (Times when more appropriate?) No
</t>
  </si>
  <si>
    <t>It wouldn’t really matter anonymous or not, you can’t trust that people are who they say they are anyway</t>
  </si>
  <si>
    <t xml:space="preserve">Anonymous, might have like a responsive reaction bec. I don’t know who that person is
(Appropriate/inappropriate?) Depend on how they are annotating… if rather inflammatory…and wants to protect anonymity, I can understand that 
</t>
  </si>
  <si>
    <t>depends</t>
  </si>
  <si>
    <t>NOTES</t>
  </si>
  <si>
    <t xml:space="preserve">Hum </t>
  </si>
  <si>
    <t xml:space="preserve">Probably put a lot more thought into what the comments actually say, make them multiple sentences and whatnot, I would probably actually only make them into questions or full thoughts, so would take a lot more effort. Typically I’ll remind myself to go look that up because I don’t know, but if it was in public I wouldn’t want everyone to know that I don’t know that…I might rephrase or for some of them I would withhold unless I had a feeling no one else knew 
Think if I was in journal club, it would be sort of a middle ground, but if posting on a professional sort of this ThirdReviewer type thing, would try to make it as well-crafted as I could, whereas journal club might put the effort into making full sentences but I would feel more comfortable with the questions because I would assume that other people might not know 
</t>
  </si>
  <si>
    <t>Potentially, if it is in this sort of forum I would hope so…I’m not very familiar with how this thing works…in journal club probably more useful, because people get a sense whether the group understands</t>
  </si>
  <si>
    <t xml:space="preserve">In journal club you don’t want to appear that you know nothing but it’s easier to not know and ask questions and make comments that aren’t as well thought, whereas if it is going out to the general public where any of your academic peers could see it you’d probably want it a lot more polished </t>
  </si>
  <si>
    <t xml:space="preserve">[Edit/withhold annotations of ignorance]
[Withhold criticisms?] That would depend on the forum/context because I might withhold criticisms if I feel that I am not qualified enough to be making them vs. just for me 
</t>
  </si>
  <si>
    <t xml:space="preserve">Probably use my real name…just because if you are going to put it out there some responsibility for claiming your thoughts. I mean I guess if you were to be anonymous you could be more harsh, not withhold all of those things, but you might also not think it through as well and be adding garbage to a conversation </t>
  </si>
  <si>
    <t xml:space="preserve">Probably, kind of like this idea. (Why haven’t yet?) Wasn’t familiar with this thing, in one of our conferences do something similar but not open just within members of that group. If I was more aware and had more time, time is a big thing, because I would only want to post things that I had reasonably thought out </t>
  </si>
  <si>
    <t>I tend to not find them very useful, we have a lot of papers printed out already that we share in class that other people have already annotated and I don’t find them particularly useful, kind of distracting for me, a lot of times something is highlighted and you don’t know why or there is some scribble on the side that meant something to somebody …if somebody had actually written down what there thought was it might be helpful because then it might remind you of something, or bring up a question you hadn’t thought about yet …but I’ve noticed when we’ve done journal club before and people have come in with their comments that they got from their reading of the paper, that’s been helpful…we are all looking at our notes on the paper</t>
  </si>
  <si>
    <t xml:space="preserve">Probably, like academic rank would matter 
I would pay less attention in a big open forum, because there is going to be so much more and typically not as noticeable, in open things tend to read whatever it is and then look at who did it, but on paper will look at who before I read the comment 
</t>
  </si>
  <si>
    <t xml:space="preserve">Yes, probably more so if I already personally know people, know what their views are and background </t>
  </si>
  <si>
    <t xml:space="preserve">I think the annotations depending on how well put together they are is probably going to show you how much thought that person puts into their public image, if not well-thought out indicate either how well read or ignorant they are of the topic at hand </t>
  </si>
  <si>
    <t xml:space="preserve">I think the idea of allowing anonymous comments is a good idea, because sometimes you might want to make a point and not have it be associated with you 
Guessing if you are trying to make a point as someone who knows a lot about a particular topic, then you should probably identify yourself. But you should have the right to be anonymous, but people might not care if an anonymous person posts something…if they were trying to say an expert on something, but you can’t see who they are, anybody can say they are whoever they want when anonymous 
</t>
  </si>
  <si>
    <t xml:space="preserve">Not really, because I’ve seen similar things on other websites, but I don’t naturally click on the one that is most commented on…sometimes I’ll click on end of the year the ones that have been most cited…comments, you could have two people that comment back and forth </t>
  </si>
  <si>
    <t xml:space="preserve">Private thing – thinking about stuff without nec. trying to look smart
Totally, handwriting would be better, screen myself more…
Probably would annotate for self first, then make a copy to share
Annotations might not be relevant, might be obscure, might be mistaken…want to make sure correct before sharing
(Size of group?) Depend on how much I cared what they thought of me 
</t>
  </si>
  <si>
    <t>Yeah conceivably…guides to what’s important, brief summaries or reconstructions of what’s confusing, beginning of critical comments</t>
  </si>
  <si>
    <t>Yes, I would….[be more careful]</t>
  </si>
  <si>
    <t xml:space="preserve">Clarity, accuracy, insight
(What about criticisms?) No, in philosophy not afraid of being critical 
</t>
  </si>
  <si>
    <t xml:space="preserve">Depend on the setting…if annotation contest then I wouldn’t …but otherwise wouldn’t care…but this so far from how things actually work
 (What about comments?)  Would use name…people do use their names…in professional settings or formal consensual exchange
(Ever any value being in anonymous?) Basically no, but don’t want to rule out there being circumstances where would be helpful 
</t>
  </si>
  <si>
    <t xml:space="preserve">No, then I would just write a review or whatever
(Prefer more formal?) Tough question…could have something written more or less like a review but disseminated more informally…
(By review do you mean more structured?) Yeah, more structured sure…not nec. an evaluation, but more like an exegisis.. written more or less like a regular paper
</t>
  </si>
  <si>
    <t xml:space="preserve">Less useful than structured reviews or exegesis or whatever…(why?) harder to understand and follow
(Form, function, quantity, or quality make any difference?) Make a bit of difference, but even the best wouldn’t be as useful as a comparably good written response
(Because of nature of the field, that you have to understand the whole?) Yeah, I think that’s basically it
</t>
  </si>
  <si>
    <t xml:space="preserve">Sure, yeah…the same way I’d pay attention to a reviewer response
(Group size?) Might because a larger range of people would be making comments in larger settings [pay more attention]…in smaller settings, you wouldn’t have to decide to pay more or less or different kinds of attention to as in a larger setting 
</t>
  </si>
  <si>
    <t>Only indirectly…affect how carefully and critically I read it…if I knew things about the work or the priorities or the opinion of the person, I might interpret things differently…in so far as you can separate those things, once I had done that, I don’t think it would make a difference</t>
  </si>
  <si>
    <t xml:space="preserve">Sure, same way that reading any other output would </t>
  </si>
  <si>
    <t>Depend on content and setting, would be a weird thing to do in most settings, can’t imagine it happening a lot</t>
  </si>
  <si>
    <t xml:space="preserve">No question…it would mean a lot of people were interested in it, had something to say about </t>
  </si>
  <si>
    <t xml:space="preserve">I wouldn’t make as many sidejokes to myself, I ocassionally make snarky comments if I don’t agree with the article or something, obviously would word that differently if I was in a professional setting for example, that’s about it as far as changes I would make…I suspect that I would make a lot less because here I’m trying to prove a points with my dissertation… whereas there I might just be looking for a main point or something like that </t>
  </si>
  <si>
    <t xml:space="preserve">Not currently as they are, because sometimes inside things to myself that I already know, but if I was in a group setting obviously would have to contextualize things a lot more and make more professional comments I guess if other people were reading it 
Still highlighting main points and that kind of thing, so I think people would benefit if they were interested in the same things that I was…and not all of my personal comments are arcane, sometimes I say see this author or whatever…people might find that helpful  
</t>
  </si>
  <si>
    <t xml:space="preserve">…there are certain things that I wouldn’t say in an annotation, wouldn’t be as snarky for example about some scholars’ argument if I knew people reading it were personal friends of the scholar, so that would certainly be a concern if I was sharing with other people, you would want to be delicate about your comments if you didn’t agree with the article, say in a more sophisticated way than if you were the only audience…have to be more sophisticated and cautious in how you critiqued it if you knew the people reading it didn’t agree with you for example…that would really be my only concern in sharing annotations with people </t>
  </si>
  <si>
    <t xml:space="preserve">Yeah, instead of just making little snide comments to yourself or sometimes you might have to fill out your explanation more for other people, might provide more information than just for yourself because you know what you’re talking about within the context </t>
  </si>
  <si>
    <t>Probably with my name I think, would stand behind what I think I suppose</t>
  </si>
  <si>
    <t xml:space="preserve">I wouldn’t mind…occasionally go on cnn politics section and made comments there, but really pointless…the level of discourse you find there is pretty bad sometimes…was hearing about this on NPR, that the anonymity factor, people will say things that they wouldn’t normally say because they think the web is more anonymous even if they have a name attached to it…
[What if more scholarly setting?] I don’t know if that would be true…
[Anything like that in your field?] Can’t think of any in classics where you would make a comments and follow
</t>
  </si>
  <si>
    <t xml:space="preserve">In kindle you have the popular highlights feature, I turn it off, usually when I’m reading want more personalized, had experience in books where have seen people’s highlights things in book and wondered why highlight that…can be distracting, especially in physical books would be all over the place, kind of ugly, but that’s not really a problem digitally because all the annotations look the same and whatnot
Unless there was a specific reason to see what somebody was highlighting…you were working with people…usually I would turn it off…because more interested in what I’m using that article for and what I’m interested in
Kindle only does popular highlights… if someone highlights something I don’t know why they did, but if it was like popular notes would be an interesting feature, because then you could actually get people’s ideas on things  
</t>
  </si>
  <si>
    <t xml:space="preserve">I don’t see how it couldn’t affect what you thought about it, because if you were in a small group and a couple people you didn’t like it, would probably be disposed to question their comments….
(Would note who as your reading?) I don’t know if you could help that really, which would be an argument for anonymity sometimes I guess
</t>
  </si>
  <si>
    <t xml:space="preserve">Well, I guess it would depend on the content of the annotation. If you were in a small group and someone had really offensive comments to make about a sensitive subject… I guess you wouldn’t want to hang out with that person, I guess it could have those kind of concrete implications…if you disagree with something about some academic argument, than it doesn’t mean I wouldn’t hang out with them, but if really offensive views on something, something extreme, racism for example, than you might take umbrage at that
(Could you figure out their academic orientation?) I’m sure you could…if they were being honest in their annotations …
</t>
  </si>
  <si>
    <t xml:space="preserve">Anonymity can be useful, and I have done that before in certain contexts…can be good, otherwise not likely to get someone’s honest opinion on something depending on the subject 
I don’t think things should always be anonymous, I think people should stand behind what they say generally speaking, but I know there are contexts where I can understand why people would want to be anonymous about their comments…for example, whistleblowing…(in an academic setting?) I would find it strange, unfortunate if you had to be anonymous in an academic context, ideally speaking in an academic context probably shouldn’t be anonymous on points of view 
</t>
  </si>
  <si>
    <t>Never has before…read articles online on the news or whatnot and never pay attention to how many people put this on facebook or shared this, I’ve never really cared about that …(if feature in academic database?) I guess I would, if I saw an article that I felt strongly about one way or another, would want to know what other people are saying about that article but I’ve never run across that situation because never been anything like that, would be cool…if I came across an article that I never read but the title was clearly interesting like could very well pertain to what I’m doing, would help me want to read that article, especially if I came across comments that I was like oh yeah, that was what I’m talking about</t>
  </si>
  <si>
    <t xml:space="preserve">Amount of information that I fit into the annotations. When I’m doing it for myself a whole lot of information that goes into it…not always connected to the article, but also side comments (about other authors)…also bilingual, alongside English take notations in my vernacular.  For personal, more detailed, sometimes references I only understand, shorthand going to the comments, but if I’m in a public setup the comments are more formal and structured…
Small vs. large group quality– in smaller groups, more crictical, factual, evidential all taken into factor, while in larger group, more general comments, not so much about ideas and details 
</t>
  </si>
  <si>
    <t>The only way I can judge is from my experience in a class setting…say they use the feedback, or see next draft have been used, sometimes not received because probably not the way the person wanted to think about it…depends</t>
  </si>
  <si>
    <t>I’m always plagued by this how do I construct my comments …even if I’m in disagreement, try to put in a very polite manner…I think the annotations are a reflection of how you approach a paper, reflect my personality to a large extent</t>
  </si>
  <si>
    <t xml:space="preserve">Sometimes really bad papers that don’t make any sense or arguments that don’t go anywhere…when I’m grading undergrad papers…might come across as an aggressive teacher, have to write in a way to make her understand not making sense, highlight the deficiencies in the form of where they can make improvement rather than saying these things are absolutely wrong … (in order) not to let personality be misread by the student </t>
  </si>
  <si>
    <t xml:space="preserve">Since I am always cautious in the wording that I use…even when I’m commenting on the web, actually prefer to put my name </t>
  </si>
  <si>
    <t xml:space="preserve">I do make in both places, but the nature of annotation varies…when I go to open web, I go to some places and make quick annotations what I liked and didn’t…if  I’m on a scholarly journal, then more detailed 
If I’m in great disagreement, that’s when I get into the open web and put in my 2 cents...On the web in terms of scholarly articles, I tend to think have completely missed the point...sometimes people reply, sometimes productive, sometimes aggressive…I see that people have a better way of putting it, or I get to know that my reading was totally wrong, helps me think better
</t>
  </si>
  <si>
    <t>If I see a lot of comments, hundreds of comments, generally don’t think very helpful … tend to lose sense of what about…but when not too high or not too low, so that’s when you get a lot of different perspectives…I generally read the comments to see how others have approached the article and if my approach is correct or if I’m totally off the track…</t>
  </si>
  <si>
    <t xml:space="preserve">Generally yes, matters more so on the open web…tend to keep track of the names too </t>
  </si>
  <si>
    <t>Yes, you tend to get a sense about the particular scholar’s line of argument…then you also receive the annotation with that in mind…</t>
  </si>
  <si>
    <t xml:space="preserve">Yeah, definitely, depending on what kind of comment they are making, if they are making critical comments, you get a sense about what kind of scholar…comments also reflect school of thought </t>
  </si>
  <si>
    <t>If it’s a large place, a public forum, I don’t mind the anonymity, but if it’s more of a scholarly journal, though it’s open to the public, if the person places their name it’s better because if some scholar is commenting on your paper you get to know how people are receiving it and get to know the credentials too…for scholarly things, I would prefer having the name there</t>
  </si>
  <si>
    <t xml:space="preserve">Yeah, definitely…there are certain things I have to read…but articles that have a lot of comments, always make a point to look at it…since it is generating responses, I also want to know what kind of responses generating and am I responding to those responses </t>
  </si>
  <si>
    <t xml:space="preserve">Absolutely, I would probably tend to want to cite my own annotations, make sure people don’t think I’m just making crap up, so depending on who the audience is and how close we are personally, now that I think about it I do make annotations for someone like (boyfriend) if we are going to read something together, and in that case the annotations are very similar to what I would write for myself, they may be more assertive, not as wishy-washy as I write for myself, but for people that I’m less intimately familiar with it would be much more sparse, more assertive and authoritative, I would probably use language that I knew was accepted by the discipline, wouldn’t put in my own words so much as use anthropology jargon </t>
  </si>
  <si>
    <t>No, that’s why I don’t do it…I think that it takes a lot of time to get some cred in anthropology…me particularly I don’t think anyone would listen to my annotations, now if I were to annotate for students or something but I don’t do that and I can’t imagine that I would…</t>
  </si>
  <si>
    <t xml:space="preserve">Absolutely,  that’s why I would want to cite it and use that jargon, they are very cut-throat, I mean they wouldn’t say that but I feel anthropologists are looking for a reason to cut you down </t>
  </si>
  <si>
    <t>Again it depends on the personal relation, but if I was doing it for professional reasons then I would hold back and edit my annotations quite heavily and use anthropology phrasings/jargon…</t>
  </si>
  <si>
    <t xml:space="preserve">Not my name, at this level in grad school, until I’ve gotten a diploma that gives me some credibility, I don’t want to say anything with my name on it, first of all no one is going to listen, I wouldn’t listen to someone who was just a grad student, so I’m not going to do anything publicly at all, maybe once I’ve got a degree and I believe that people will take what I have to say more seriously, then I might venture out to that world </t>
  </si>
  <si>
    <t>I mean I think if they were annotating for me and my work it would be useful, so if I had an article that I thought was particularly relevant to my work but didn’t know how to use it and I asked a professor to annotate it for me that would be really useful, but because my topic is so narrow other people’s comments don’t matter to me that much, unless it is someone I know and respect and has a very similar focus to me or a theoretical framework I want to work in</t>
  </si>
  <si>
    <t xml:space="preserve">Absolutely, who it is is definitely going to be important, because if you pay attention to what a scientist would say about anthropology, you would be laughed off the face of the field…you just don’t want to pay attention to what certain people have to say, you want to know that they are working in your theoretical framework… you want to pay attention to a certain extent to see what people are saying about your stuff, but you don’t want to use that for your intellectual development necessarily…the most I would use it for to make sure to know what to argue against later, but again I don’t think I’m at the point in my career where I should be paying attention to that kind of stuff, because I think it is just distracting </t>
  </si>
  <si>
    <t xml:space="preserve">Probably…that’s why I’m scared to do it myself because I know that I would be judging them very harshly </t>
  </si>
  <si>
    <t xml:space="preserve">I wouldn’t give them any credibility, because you can’t cite someone (who is anonymous)
I can’t imagine why a scholar would annotate anonymously, I mean I know why I would do it if I got fired up about something and wanted to make a point, but in that case it would be emotional and would be meaningless, so for scholarly purposes I don’t know why you would do it anonymously even though I just said I would do it anonymously but what I really meant to say is that I wouldn’t do it…if you are annotating and you’re a scholar, you want people to know you said that, so I wouldn’t give them any credibility because I would imagine it was from an emotional place if anonymous  
</t>
  </si>
  <si>
    <t xml:space="preserve">No…(just own interest?) yeah, now talking about stuff from the different that’s totally different, but scholarly stuff no because my stuff is esoteric so probably nobody did read it </t>
  </si>
  <si>
    <t xml:space="preserve">I tend to pay a little more attention to them and make them higher quality, definitely tend to point to outside resource a lot more if I am making a claim about something that I am annotating that other people are going to read…throw in citations…not going to do for myself, because I’ve read x,y,z and know why backed up or refuted by x,y,z…wouldn’t put in the full citation (for myself) 
Would write full sentences and be a little more formal with my annotations if I know other people are going to read them…wouldn’t just say it’s super cool…I want to tell why super cool, for me I already know…I can read it again and know why I think that,  my fellow students or professors aren’t going to know why I think it’s cool, just that I think it’s cool and that’s not a very helpful annotation to them
</t>
  </si>
  <si>
    <t xml:space="preserve">I’d hope so, I certainly do with my fellow student’s annotations…in class, when people cited things, I would find them and look at them if they were interesting to me, or sometimes it would make me think about the article differently, a lot of times people would make criticisms of stuff that I just glazed over and it made me maybe more careful reader in the future…when you collaborate, you get a bunch of smart people in the room instead of just one smart person, so I’m going to miss a bunch of stuff, I’m smart but I don’t know x,y,and z and my fellow students might really know a lot about something and I just know nothing about it, so reading articles they’ve annotated gives me more context than just reading the article by myself in a vacuum </t>
  </si>
  <si>
    <t xml:space="preserve">Yeah definitely like I said I try to write full sentences, make it a little more clear what I’m trying to say, make it useful and you don’t want to annotate or review something and not be useful…(wouldn’t annotate for grammar on published article, because doesn’t add value)…really think about adding value is important when I annotate </t>
  </si>
  <si>
    <t xml:space="preserve">I don’t think so…as long as my criticism is founded I’d want to make it public and I’d be happy to attach my name to it, if I’m just writing “this is stupid, I don’t like it” that’s not very helpful, doesn’t add value, and doesn’t explain why I think it’s stupid…if I can say this article doesn’t really ….that’s a helpful comment, I don’t think it would make me look bad to be critical, I think academics are supposed to be kind of hypercritical people, at least in my experience we are all pretty critical, so I would say that criticism is just part of the game, you don’t want to be nasty or mean, but I don’t think I would be
I can’t really think of an instance where there is something I want to say but bite my tongue because I don’t really think there is stuff I think about articles that is incendiary or anything 
</t>
  </si>
  <si>
    <t xml:space="preserve">Should have an identifier, I’m adding value to the article so I should get some credit for that…I mean it can’t hurt me…even if I give a really negative review, I should put my name next to that, I should stand up next to what I say, should really believe what I say if I’m going to say…so I’d be happy to attach my name to whatever I said </t>
  </si>
  <si>
    <t xml:space="preserve">Yeah, I think that would be great. There is already a tradition of that, commenting on blog posts that are academic, and I’d be happy to do that. If your annotations add value, there is no reason to hide them or keep them to yourself 
(Do you do that now?) I do comment on (scholarly) blog posts when I think I have something particularly helpful to say, I’m usually pretty cautious about that because I want to make sure that I am actually adding value and I am a young scholar …so I do want to make sure what I’m saying is helpful to people
</t>
  </si>
  <si>
    <t xml:space="preserve">If I can, if it’s not anonymous, definitely.  For a variety of reasons…if I think something is particularly insightful, particularly helpful, then I may want to see what that person does, who they are, if they’ve written other articles; if they seem like their research interests align with mine based on their comments or they are really smart, I want to see who they are, if they have a blog, what publications they’ve made…if someone said something I found particularly questionable or strange, I may want to look at who they are and try to figure out are they an expert in this, am I way off in my understanding …reputation is really important, and that’s one reason I don’t think annotations should be anonymous because I want to know the reputation of the people whose annotations I’m looking at </t>
  </si>
  <si>
    <t xml:space="preserve">Definitely, if it is anonymous, I will probably put less stock in it
That’s why I like that site we looked at, because if it is anonymous but has 20 votes of confidence, that gives it a little more weight than if it is anonymous and has no votes, the most weight you can give to something is attaching your real name to it and letting me see who you are, if you are a dude that has never published anything and clearly goes around the internet yelling at people for their grammar, I am probably going to ignore your comments in the future, if you are a citizen-scientist that has a really nice science blog, you’ve never published anything in a peer-reviewed journal, but you seem really on top of this stuff, maybe you’ve gone to a couple conferences, then I’ll really listen to you and pay more attention to you; if you are a respected professor in the field, then I’m going to pay more attention to you…it’s nice to know who the people are, gives it some weight …
</t>
  </si>
  <si>
    <t xml:space="preserve">no escaping that on the web, when you are involved in a forum and see someone’s name over and over again, you develop an opinion of them
(certain amount of exposure required?) I wouldn’t say that I typically pay attention to have I seen this name before, but starts popping up again and again. Or if you make a comment and someone directly attacks it you might notice their name a little more or if someone comes in and says directly “I think you are right here…” I might be like that guy is on my side and notice his name more
Not only do people have an outside reputation, but have a reputation within the community and does develop over time and does affect the way you view their annotations  
</t>
  </si>
  <si>
    <t xml:space="preserve">I can’t really see a situation where you would need to be anonymous unless you were an author of the piece and were being hypercritical …but then you should have been hypercritical before it got published or not put your name on it. I just don’t understand what would drive a person to be not interested in putting their name on what they think about something, that’s what we do, we are  academics, we have theories about stuff, sometimes they are right, sometimes they are wrong, we have very strong opinions about stuff and want to make them known, that’s what scientists and scholars are supposed to be up to
Wouldn’t discount it, might think they have different ideas about anonymity and privacy than I do; wouldn’t discount it, but might listen to it a little bit less, really depends on the quality of the comment, …if they have a real valid criticism, the only thing I would think is why did they feel the need to make it anonymous  
</t>
  </si>
  <si>
    <t xml:space="preserve">Yeah, maybe it depends, depends on the format too, if I know I’m going to open an Adobe document and there is going to be 7000 colors on there, may make me less interested in reading it unless easy way to hide them, because hard to see; if I know that comments are going to be on the side or fold out like the PLoS ones, yeah it might, because I know there is a lot of activity around it and a lot of people are interested enough in what there was to say, either critical or supportive enough, they want to get in there and make their opinion known…yeah, makes it more likely probably that I’d be interested in reading it </t>
  </si>
  <si>
    <t xml:space="preserve">Would be more cautious and guarded, might ask stupid ?s when doing for self 
Size doesn’t matter but kind of group
</t>
  </si>
  <si>
    <t xml:space="preserve">Helpful for teaching, interpreting text so easier version for students
Peer group – not so much, face-to-face discussion more useful, unless geographically separated 
</t>
  </si>
  <si>
    <t xml:space="preserve">Yes, clear image issue 
Wording might change
</t>
  </si>
  <si>
    <t xml:space="preserve">Soc </t>
  </si>
  <si>
    <t xml:space="preserve">Yes, way would pose </t>
  </si>
  <si>
    <t>Not sure…prob. would stand by name as discounts stuff that’s anonymous</t>
  </si>
  <si>
    <t xml:space="preserve">Depending on the context….would if really feel that it’s important </t>
  </si>
  <si>
    <t xml:space="preserve">Same as comments on blogs – most of us narcissists, write a lot to make one small point, mostly don’t enjoy
(What if serious and precise?) Then yes could be useful 
</t>
  </si>
  <si>
    <t xml:space="preserve">Would 
Large groups ? 
</t>
  </si>
  <si>
    <t>Some, a lot of times surprises</t>
  </si>
  <si>
    <t>Yes, for better or for worse</t>
  </si>
  <si>
    <t xml:space="preserve">Don’t take anonymous comments seriously
Rare cases when anonymous – usually very causal, offensive, or trashing
</t>
  </si>
  <si>
    <t>Yes, indicates something is influential, like # of citations</t>
  </si>
  <si>
    <t xml:space="preserve">function
quantity </t>
  </si>
  <si>
    <t>function</t>
  </si>
  <si>
    <t>function
quantity
audience/context</t>
  </si>
  <si>
    <t>formality/clarity
quantity</t>
  </si>
  <si>
    <t>formality/clarity</t>
  </si>
  <si>
    <t>quantity
formality/clarity</t>
  </si>
  <si>
    <t>quantity
formality/clarity
function
audience/context</t>
  </si>
  <si>
    <t>audience/context
function
quantity</t>
  </si>
  <si>
    <t>formality/clarity
function</t>
  </si>
  <si>
    <t>quantity
audience/context
formality/clarity</t>
  </si>
  <si>
    <t>formality/clarity
audience/context</t>
  </si>
  <si>
    <t>formality/clarity
function
audience/context</t>
  </si>
  <si>
    <t xml:space="preserve">TOTALS </t>
  </si>
  <si>
    <t>Somewhat (H)</t>
  </si>
  <si>
    <t xml:space="preserve">Somewhat (H) </t>
  </si>
  <si>
    <t xml:space="preserve">Y (H) </t>
  </si>
  <si>
    <t>9 Yes (hypothetical)</t>
  </si>
  <si>
    <t>3 Somewhat (hypothetical)</t>
  </si>
  <si>
    <t xml:space="preserve">Different? </t>
  </si>
  <si>
    <t xml:space="preserve">0 No (hypothetical) </t>
  </si>
  <si>
    <t xml:space="preserve">quantity
</t>
  </si>
  <si>
    <t>8 (2282, 3081,3083, 3161,3162, 3181, 3072, 5121)</t>
  </si>
  <si>
    <t>quantity</t>
  </si>
  <si>
    <t>7 (2241, 2281, 2282, 3021, 3081, 3082, 3161)</t>
  </si>
  <si>
    <t>6 (2241, 2281, 3021, 3081, 3083, 5121)</t>
  </si>
  <si>
    <t>audience/context</t>
  </si>
  <si>
    <t>6 (2281, 3021, 3081, 3161, 3181, 5121)</t>
  </si>
  <si>
    <t xml:space="preserve">formality/clarity
</t>
  </si>
  <si>
    <t>function
audience/context
quantity</t>
  </si>
  <si>
    <t>formality/clarity
quantity
function</t>
  </si>
  <si>
    <t>quantity
formality/clarity
function</t>
  </si>
  <si>
    <t>Different?</t>
  </si>
  <si>
    <t>Y (shared exp.)</t>
  </si>
  <si>
    <t>5 Y (4 hypothetical, 1 shared experience)</t>
  </si>
  <si>
    <t>4 (2231, 3151, 3251, 4011)</t>
  </si>
  <si>
    <t>3 (3071, 3251, 4011)</t>
  </si>
  <si>
    <t>2 (3071, 3151)</t>
  </si>
  <si>
    <t>Different</t>
  </si>
  <si>
    <t xml:space="preserve">3 Y (2 hypothetical, 1 shared experience) </t>
  </si>
  <si>
    <t>3 (5024, 1061, 3182)</t>
  </si>
  <si>
    <t>1 (5024)</t>
  </si>
  <si>
    <t>1 (3182)</t>
  </si>
  <si>
    <t xml:space="preserve">Useful to others? </t>
  </si>
  <si>
    <t xml:space="preserve">2 (2281, 3021) </t>
  </si>
  <si>
    <t>D(shared exp.)</t>
  </si>
  <si>
    <t>Y(shared exp.)</t>
  </si>
  <si>
    <t xml:space="preserve">2 Yes (hypothetical), 2 depends (1 hypothetical, 1 shared experience), 1 No (hypothetical) </t>
  </si>
  <si>
    <t>2 (3251, 4011)</t>
  </si>
  <si>
    <t>Useful to others?</t>
  </si>
  <si>
    <t xml:space="preserve">1 Yes (shared experience), 1 depends (hypothetical), 1 No (hypothetical)  </t>
  </si>
  <si>
    <t>looking stupid/smart</t>
  </si>
  <si>
    <t xml:space="preserve">audience/context
fear of criticizing </t>
  </si>
  <si>
    <t xml:space="preserve">looking smart/stupid
</t>
  </si>
  <si>
    <t>looking stupid/smart
fear of criticizing
audience/context</t>
  </si>
  <si>
    <t>looking stupid/smart
audience/context</t>
  </si>
  <si>
    <t>fear of criticizing</t>
  </si>
  <si>
    <t xml:space="preserve">Consider reputation? </t>
  </si>
  <si>
    <t>9 Yes (hypothetical), 2 depends (hypothetical), 1 no (hypothetical)</t>
  </si>
  <si>
    <t>8 (2241, 2281, 3021, 3072, 3083, 3161, 3181, 5121)</t>
  </si>
  <si>
    <t>3 (2281, 2282, 3021)</t>
  </si>
  <si>
    <t xml:space="preserve">6 (2281, 2282, 3021, 3081, 3161, 5121) </t>
  </si>
  <si>
    <t xml:space="preserve">formality/clarity </t>
  </si>
  <si>
    <t xml:space="preserve">1 (3082) </t>
  </si>
  <si>
    <t>4 Yes (3 hypothetical, 1 shared experience), 1 no (hypothetical)</t>
  </si>
  <si>
    <t xml:space="preserve">looking stupid/smart </t>
  </si>
  <si>
    <t xml:space="preserve">1 (3071) </t>
  </si>
  <si>
    <t xml:space="preserve">2 (3251, 4011) </t>
  </si>
  <si>
    <t xml:space="preserve">3 Yes (2 hypothetical, 1 shared experience) </t>
  </si>
  <si>
    <t>1 (1061)</t>
  </si>
  <si>
    <t>retracting
formality/clarity</t>
  </si>
  <si>
    <t>political considerations</t>
  </si>
  <si>
    <t>withholding</t>
  </si>
  <si>
    <t>audience/context
withholding</t>
  </si>
  <si>
    <t>formality/clarity
retracting</t>
  </si>
  <si>
    <t>withholding
formality/clarity
audience/context</t>
  </si>
  <si>
    <t>withholding
audience/context</t>
  </si>
  <si>
    <t>withholding
political considerations</t>
  </si>
  <si>
    <t>Edit/withheld?</t>
  </si>
  <si>
    <t>6 Yes (hypothetical), 6 depends (hypothetical)</t>
  </si>
  <si>
    <t>5 (3072, 3081, 3083, 3161, 5121)</t>
  </si>
  <si>
    <t>3 (2241, 3083, 3162)</t>
  </si>
  <si>
    <t>retracting</t>
  </si>
  <si>
    <t>6 (2282, 3021, 3072, 3083, 3181, 5121)</t>
  </si>
  <si>
    <t>2 (2241, 3082)</t>
  </si>
  <si>
    <t>D (H)</t>
  </si>
  <si>
    <t xml:space="preserve">D(shared exp.) </t>
  </si>
  <si>
    <t>4 Yes (3 hypothetical, 1 shared experience), 1 No (hypothetical)</t>
  </si>
  <si>
    <t>1 (4011)</t>
  </si>
  <si>
    <t>2 (3151, 3251)</t>
  </si>
  <si>
    <t>1 (3071)</t>
  </si>
  <si>
    <t xml:space="preserve">1 Yes (hypothetical), 2 depends (1 hypothetical, 1 shared experience) </t>
  </si>
  <si>
    <t xml:space="preserve">3 (5024, 1061, 3182) </t>
  </si>
  <si>
    <t>motivation</t>
  </si>
  <si>
    <t>fear of criticizing
motivation</t>
  </si>
  <si>
    <t>audience/context
expertise</t>
  </si>
  <si>
    <t xml:space="preserve">motivation </t>
  </si>
  <si>
    <t>other mediums</t>
  </si>
  <si>
    <t>audience/context
function</t>
  </si>
  <si>
    <t xml:space="preserve">Not now, maybe later in my career…but I still think it would need to be someone requesting of me, unless it was something I got fired up about, but I’m not just going to offer up random comments to the public unless someone asks me for it…annotations now that you think of it are really an emotional investment, you really have to engage in this piece of work and really think about it, sometimes I just want to read something and let it go through my brain and not really invest in it  
FROM V5: Not my name, at this level in grad school, until I’ve gotten a diploma that gives me some credibility, I don’t want to say anything with my name on it, first of all no one is going to listen, I wouldn’t listen to someone who was just a grad student, so I’m not going to do anything publicly at all, maybe once I’ve got a degree and I believe that people will take what I have to say more seriously, then I might venture out to that world </t>
  </si>
  <si>
    <t xml:space="preserve">motivation
expertise </t>
  </si>
  <si>
    <t xml:space="preserve">Y(shared exp.) </t>
  </si>
  <si>
    <t>Large group/open web?</t>
  </si>
  <si>
    <t xml:space="preserve">6 Yes (hypothetical), 6 depends (hypothetical) </t>
  </si>
  <si>
    <t>5 (2281, 3021, 3082, 3161, 3181)</t>
  </si>
  <si>
    <t>3 (2282, 3161, 3181)</t>
  </si>
  <si>
    <t xml:space="preserve">3 (3021, 3072, 3082) </t>
  </si>
  <si>
    <t xml:space="preserve">fear of criticizing 1 (3083) </t>
  </si>
  <si>
    <t xml:space="preserve">Large group/open web? </t>
  </si>
  <si>
    <t>2 Yes (1 hypothetical, 1 shared experience), 2 No (hypothetical), 1 depends (hypothetical)</t>
  </si>
  <si>
    <t xml:space="preserve">2 (4011, 3251) </t>
  </si>
  <si>
    <t xml:space="preserve">1 Yes (shared experience), 2 depends (hypothetical) </t>
  </si>
  <si>
    <t xml:space="preserve">3 (1061, 3182, 5024) </t>
  </si>
  <si>
    <t>Function
Form
Quality</t>
  </si>
  <si>
    <t xml:space="preserve">Other's perspectives
Quality
</t>
  </si>
  <si>
    <t>Other's perspective
Quantity
Form</t>
  </si>
  <si>
    <t>Author
Quality
Quantity</t>
  </si>
  <si>
    <t>Author
Function
Other's perspectives</t>
  </si>
  <si>
    <t xml:space="preserve">Other's perspective
Quality
Quantity </t>
  </si>
  <si>
    <t>Other's perspective 
Quality
Form
Function
Author</t>
  </si>
  <si>
    <t>Quality
Author</t>
  </si>
  <si>
    <t>Quantity
Other's perspective
Author</t>
  </si>
  <si>
    <t>Form
Other's perspectives
Audience/Context</t>
  </si>
  <si>
    <t>Audience/Context</t>
  </si>
  <si>
    <t xml:space="preserve">Audience/Context
</t>
  </si>
  <si>
    <t>Other's perspectives
Form
Quantity</t>
  </si>
  <si>
    <t>Form
Function</t>
  </si>
  <si>
    <t xml:space="preserve">Quantity
Other's perspectives
</t>
  </si>
  <si>
    <t xml:space="preserve">As long as the people are actually trying to add value always useful, even if I don’t really know what they are talking about…I can google the terms they are using and figure it out, if it’s way above my head not going to be as helpful as an annotation for me personally. Sometimes people will say “This is dumb,” that is totally not helpful. But aside from that I do find that annotations/comments open up the way I think about something…You look at an article, it has one stance on a particular topic, it says this is what we set out to do, we did it, this is what happened, when people comment they bring in other stances, they say you said you did this but what you really did was this…or 27 other people already did this and found something totally different, so how do you explain that… I really like looking at annotations because they bring multiple views to the article which just has one point of view 
</t>
  </si>
  <si>
    <t>Quality
Other's perspectives</t>
  </si>
  <si>
    <t xml:space="preserve">Other's annotations useful? </t>
  </si>
  <si>
    <t>6 Yes (hypothetical), 5 depends (hypothetical), 1 No (hypothetical)</t>
  </si>
  <si>
    <t>Other's perspectives</t>
  </si>
  <si>
    <t>7 (2241, 3021, 3072, 3081, 3083, 3181, 5121)</t>
  </si>
  <si>
    <t>Own opinion</t>
  </si>
  <si>
    <t>Audience/Context
Own opinion</t>
  </si>
  <si>
    <t>1 (3162)</t>
  </si>
  <si>
    <t>Quantity</t>
  </si>
  <si>
    <t>4 (3081, 3083, 3161, 3181)</t>
  </si>
  <si>
    <t xml:space="preserve">6 (2241, 2281, 2282, 3072, 3161, 3181) </t>
  </si>
  <si>
    <t>Form</t>
  </si>
  <si>
    <t xml:space="preserve">4 (2241, 2281, 3081, 5121) </t>
  </si>
  <si>
    <t xml:space="preserve">Function </t>
  </si>
  <si>
    <t>3 (2241,2281, 3021)</t>
  </si>
  <si>
    <t>3 (3082,3162, 5121)</t>
  </si>
  <si>
    <t>Author</t>
  </si>
  <si>
    <t>5 (2241, 2282,3021, 3083,3161)</t>
  </si>
  <si>
    <t xml:space="preserve">Own opinion </t>
  </si>
  <si>
    <t>Own opinion 
Audience/Context 
Form</t>
  </si>
  <si>
    <t>2 (2231, 4011)</t>
  </si>
  <si>
    <t>2 (3071, 3251)</t>
  </si>
  <si>
    <t>3 (2231, 3251, 4011)</t>
  </si>
  <si>
    <t xml:space="preserve">3 (2231, 3151, 3251) </t>
  </si>
  <si>
    <t xml:space="preserve">1 (3151) </t>
  </si>
  <si>
    <t xml:space="preserve">1 (3251) </t>
  </si>
  <si>
    <t>1 Yes (hypothetical), 2 depends (1 hyp, 1 shared exp), 2 No (hypothetical)</t>
  </si>
  <si>
    <t xml:space="preserve">3 depends (hypothetical) </t>
  </si>
  <si>
    <t xml:space="preserve">Audience/context
Own opinion 
Author
</t>
  </si>
  <si>
    <t>2 (1061,3182)</t>
  </si>
  <si>
    <t xml:space="preserve">If its within my field I’m very aware of it just because you get to know the names of people that are also working in your area and I think it’s interesting to see who says what about whom
If I wasn’t familiar with the field, just that they put their name to it would make it more reasonable to put my weight in it 
If in my field look at who wrote it even before I even read the comment 
</t>
  </si>
  <si>
    <t>Interpersonal relationships
Processing integration</t>
  </si>
  <si>
    <t>Weighted</t>
  </si>
  <si>
    <t>Weighted
Processing integration</t>
  </si>
  <si>
    <t>Quality
Group size</t>
  </si>
  <si>
    <t>Processing integration
Group size</t>
  </si>
  <si>
    <t>Group size 
Processing integration</t>
  </si>
  <si>
    <t>Processing integration
Interpersonal relationship
Group size</t>
  </si>
  <si>
    <t>Group size</t>
  </si>
  <si>
    <t xml:space="preserve">Weighted
Group size </t>
  </si>
  <si>
    <t>Processing integration</t>
  </si>
  <si>
    <t>Processing integration
Weighted</t>
  </si>
  <si>
    <t>Pay attention to author?</t>
  </si>
  <si>
    <t xml:space="preserve">7 Yes (hypothetical), 4 depends (hypothetical), 1 No (hypothetical) </t>
  </si>
  <si>
    <t>Interpersonal relationships</t>
  </si>
  <si>
    <t xml:space="preserve">Weighted </t>
  </si>
  <si>
    <t xml:space="preserve">2 (2241, 3072) </t>
  </si>
  <si>
    <t xml:space="preserve">2 (2281, 3083) </t>
  </si>
  <si>
    <t xml:space="preserve">5 (2281,2282, 3081,3082, 3083) </t>
  </si>
  <si>
    <t xml:space="preserve">7  (3072, 3081, 3082, 3083, 3161, 3181, 5121) </t>
  </si>
  <si>
    <t xml:space="preserve">3 (2282, 3021, 5121) </t>
  </si>
  <si>
    <t xml:space="preserve">5 Yes (4 hypothetical, 1 shared experience) </t>
  </si>
  <si>
    <t>2 (3151,4011)</t>
  </si>
  <si>
    <t>2 (3071,3251)</t>
  </si>
  <si>
    <t xml:space="preserve">2 (5024, 1061) </t>
  </si>
  <si>
    <t xml:space="preserve">If you are familiar and a competitor comments on something you think they have a fundamental disagreement on something
Or if big in the field, it would be interesting to see their comments
Think it would be neat if you could see all the papers that someone thought was worthy of commenting on
</t>
  </si>
  <si>
    <t xml:space="preserve">Known bias </t>
  </si>
  <si>
    <t>Rank</t>
  </si>
  <si>
    <t>Rank
Known bias</t>
  </si>
  <si>
    <t>Known bias</t>
  </si>
  <si>
    <t xml:space="preserve">Very, definitely
FROM VI_2: Absolutely, who it is is definitely going to be important, because if you pay attention to what a scientist would say about anthropology, you would be laughed off the face of the field…you just don’t want to pay attention to what certain people have to say, you want to know that they are working in your theoretical framework… you want to pay attention to a certain extent to see what people are saying about your stuff, but you don’t want to use that for your intellectual development necessarily…the most I would use it for to make sure to know what to argue against later, but again I don’t think I’m at the point in my career where I should be paying attention to that kind of stuff, because I think it is just distracting </t>
  </si>
  <si>
    <t>FROM VI2: I don’t see how it couldn’t affect what you thought about it, because if you were in a small group and a couple people you didn’t like, would probably be disposed to question their comments….</t>
  </si>
  <si>
    <t>Affect reception?</t>
  </si>
  <si>
    <t xml:space="preserve">10 Yes (hypothetical), 1 depends, 1 No (hypothetical) </t>
  </si>
  <si>
    <t xml:space="preserve">Known bias
Rank
</t>
  </si>
  <si>
    <t xml:space="preserve">4 (2241, 2281, 3082, 5121) </t>
  </si>
  <si>
    <t xml:space="preserve">6 (2241, 3021, 3081, 3082, 3161, 3162) </t>
  </si>
  <si>
    <t>2 (2282, 3083)</t>
  </si>
  <si>
    <t xml:space="preserve">2 Yes (1 hypothetical, 1 shared experience), 1 depends, 2 No (hypothetical) </t>
  </si>
  <si>
    <t>2 (3151, 4011)</t>
  </si>
  <si>
    <t xml:space="preserve">2 Yes (1 hypothetical, 1 shared experience), 1 depends </t>
  </si>
  <si>
    <t xml:space="preserve">1 (1061) </t>
  </si>
  <si>
    <t>Sufficient # of comments</t>
  </si>
  <si>
    <t>Negative behavior</t>
  </si>
  <si>
    <t>Negative behavior
Sufficient # of comments</t>
  </si>
  <si>
    <t>Affect impression?</t>
  </si>
  <si>
    <t xml:space="preserve">3 Yes (hypothetical), 8 depends (hypothetical), 1 No (hypothetical) </t>
  </si>
  <si>
    <t>3 (2241, 3081, 3083)</t>
  </si>
  <si>
    <t xml:space="preserve">2 (2281, 2282) </t>
  </si>
  <si>
    <t xml:space="preserve">3 (3021, 3072, 3181) </t>
  </si>
  <si>
    <t>3 (3021, 3082, 5121)</t>
  </si>
  <si>
    <t>2 Yes (1 hypothetical, 1 shared experience), 2 depends (hypothetical),  1 Not answered</t>
  </si>
  <si>
    <t>1 (3251)</t>
  </si>
  <si>
    <t xml:space="preserve">3 Yes (1 hypothetical, 1 shared experience) </t>
  </si>
  <si>
    <t>high activity level</t>
  </si>
  <si>
    <t>high activity level
type of comment</t>
  </si>
  <si>
    <t>format
high activity level</t>
  </si>
  <si>
    <t>TOTALS</t>
  </si>
  <si>
    <t>A lot of one-off comments not coded</t>
  </si>
  <si>
    <t xml:space="preserve">More interested? </t>
  </si>
  <si>
    <t xml:space="preserve">4 Yes(hypothetical), 6 depends (hypothetical), 2 No (hypothetical)  </t>
  </si>
  <si>
    <t xml:space="preserve">high activity level </t>
  </si>
  <si>
    <t xml:space="preserve">6 (2241, 3021, 3081, 3082, 3083, 3162) </t>
  </si>
  <si>
    <t>type of comments</t>
  </si>
  <si>
    <t xml:space="preserve">5 (2281, 2282, 3072, 3081, 3161) </t>
  </si>
  <si>
    <t xml:space="preserve">4 Yes (3 hypothetical, 1 shared), 1 No (hypothetical) </t>
  </si>
  <si>
    <t>3 (3071, 3151, 4011)</t>
  </si>
  <si>
    <t xml:space="preserve">1 Yes (hyp), 1 depends (shared exp.), 1 No (hyp) </t>
  </si>
  <si>
    <t xml:space="preserve">2 (1061, 3182) </t>
  </si>
  <si>
    <t>negative anonymity</t>
  </si>
  <si>
    <t>accountability
review process</t>
  </si>
  <si>
    <t>accountablity</t>
  </si>
  <si>
    <t>accountability
negative anonymity</t>
  </si>
  <si>
    <t>ID(H)</t>
  </si>
  <si>
    <t>negative anonymity
value of ID</t>
  </si>
  <si>
    <t>value of ID</t>
  </si>
  <si>
    <t>value of ID
review process</t>
  </si>
  <si>
    <t xml:space="preserve">value of ID </t>
  </si>
  <si>
    <t>ID(shared experience)</t>
  </si>
  <si>
    <t>ID(shared exp)</t>
  </si>
  <si>
    <t>TOTAL</t>
  </si>
  <si>
    <t xml:space="preserve">ID or anonymous? </t>
  </si>
  <si>
    <t xml:space="preserve">11 ID(hypothetical), 1 anonymous (hypothetical) </t>
  </si>
  <si>
    <t xml:space="preserve">3 (2241, 2282,5121) </t>
  </si>
  <si>
    <t>2 (2281, 3021)</t>
  </si>
  <si>
    <t>5 (3072, 3082, 3083, 3161, 5121)</t>
  </si>
  <si>
    <t xml:space="preserve">review process </t>
  </si>
  <si>
    <t xml:space="preserve">2 (3021, 3082) </t>
  </si>
  <si>
    <t>reply</t>
  </si>
  <si>
    <t xml:space="preserve">2 (3081, 3181) </t>
  </si>
  <si>
    <t>ID or anonymous</t>
  </si>
  <si>
    <t>4 ID (3 hyp, 1 shared), 1 depends (hypothetical)</t>
  </si>
  <si>
    <t>ID or anoymous</t>
  </si>
  <si>
    <t xml:space="preserve">2 ID (1 hyp, 1 shared exp.), 1 depends (hypothetical) </t>
  </si>
  <si>
    <t xml:space="preserve">1 (3182) </t>
  </si>
  <si>
    <t>appropriate anonymity</t>
  </si>
  <si>
    <t>audience/context
appropriate anonymity</t>
  </si>
  <si>
    <t>value of ID
appropriate anonymity</t>
  </si>
  <si>
    <t>appropriate anonymity
audience/context</t>
  </si>
  <si>
    <t>neutral (shared exp.)</t>
  </si>
  <si>
    <t>value of ID
negative anonymity</t>
  </si>
  <si>
    <t xml:space="preserve">negative </t>
  </si>
  <si>
    <t xml:space="preserve">Depends on kind of comment – if derogatory “easy to throw stone” </t>
  </si>
  <si>
    <t>FROM V5: Would want everyone to have their name attached because I think it can devolve too quickly if you have people be anonymous about scholarly engagement…I’m totally in favor of anonymity on the internet it’s just engagement with scholarly research… I don’t see the point of being anonymous unless you’re a political prisoner, what’s to be gained by being anonymous, lots to be gained by putting your name on it</t>
  </si>
  <si>
    <t>View of anonymity?</t>
  </si>
  <si>
    <t>appropriate anonymity
value of ID</t>
  </si>
  <si>
    <t xml:space="preserve">1 (2241) </t>
  </si>
  <si>
    <t>Note some copy &amp; pastes from V5</t>
  </si>
  <si>
    <t xml:space="preserve">7 (2281, 2282, 3021, 3081, 3161, 3181, 3121) </t>
  </si>
  <si>
    <t xml:space="preserve">6 (3072, 3081, 3082, 3083, 3181, 5121) </t>
  </si>
  <si>
    <t xml:space="preserve">2 (3082, 3083) </t>
  </si>
  <si>
    <t xml:space="preserve">View of anonymity? </t>
  </si>
  <si>
    <t>depends (shared exp.)</t>
  </si>
  <si>
    <t>1 negative (hypothetical), 4 depends (3 hyp, 1 shared exp.)</t>
  </si>
  <si>
    <t xml:space="preserve">2 (3071, 4011) </t>
  </si>
  <si>
    <t xml:space="preserve">2 (3151, 3251) </t>
  </si>
  <si>
    <t xml:space="preserve">2 negative (hypothetical), 1 neutral (shared experience) </t>
  </si>
  <si>
    <t xml:space="preserve">2 (5024, 3182) </t>
  </si>
  <si>
    <t xml:space="preserve">3 (5024, 1061, 3082) </t>
  </si>
  <si>
    <t>3 Yes (hypothetical), 9 depends</t>
  </si>
  <si>
    <t>expertise
form &amp; function</t>
  </si>
  <si>
    <t>interests</t>
  </si>
  <si>
    <t>small group
expertise
form &amp; function</t>
  </si>
  <si>
    <t>small group
expertise</t>
  </si>
  <si>
    <t>small group</t>
  </si>
  <si>
    <t>small group
interests</t>
  </si>
  <si>
    <t>???</t>
  </si>
  <si>
    <t>form &amp; function</t>
  </si>
  <si>
    <t xml:space="preserve">expertise </t>
  </si>
  <si>
    <t xml:space="preserve">interests </t>
  </si>
  <si>
    <t xml:space="preserve">4 (3021, 3081, 3082, 5121) </t>
  </si>
  <si>
    <t xml:space="preserve">6 (2281, 3021, 3081, 3083, 3161, 3181) </t>
  </si>
  <si>
    <t>4 (2282, 3082, 3251, 4011)</t>
  </si>
  <si>
    <t xml:space="preserve">5 (2241, 3081, 3083, 3162, 5121) </t>
  </si>
  <si>
    <t>Expectations
Quality</t>
  </si>
  <si>
    <t>Expectations</t>
  </si>
  <si>
    <t xml:space="preserve">6 negative (hyp), 4 depends (hyp), 2 neutral (hyp) </t>
  </si>
  <si>
    <t>privacy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</si>
</sst>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Times New Roman"/>
      <family val="1"/>
    </font>
    <font>
      <b/>
      <sz val="11"/>
      <color theme="1"/>
      <name val="Calibri"/>
      <family val="2"/>
      <scheme val="minor"/>
    </font>
    <font>
      <sz val="11"/>
      <color theme="1"/>
      <name val="Times New Roman"/>
      <family val="1"/>
    </font>
    <font>
      <b/>
      <sz val="12"/>
      <color theme="1"/>
      <name val="Times New Roman"/>
      <family val="1"/>
    </font>
    <font>
      <sz val="12"/>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1" fillId="0" borderId="0" xfId="0" applyFont="1"/>
    <xf numFmtId="0" fontId="0" fillId="0" borderId="0" xfId="0" applyAlignment="1">
      <alignment wrapText="1"/>
    </xf>
    <xf numFmtId="0" fontId="1" fillId="0" borderId="0" xfId="0" applyFont="1" applyAlignment="1">
      <alignment vertical="center" wrapText="1"/>
    </xf>
    <xf numFmtId="0" fontId="0" fillId="0" borderId="0" xfId="0" applyAlignment="1"/>
    <xf numFmtId="0" fontId="1" fillId="0" borderId="0" xfId="0" applyFont="1" applyAlignment="1"/>
    <xf numFmtId="0" fontId="1" fillId="0" borderId="0" xfId="0" applyFont="1" applyAlignment="1">
      <alignment wrapText="1"/>
    </xf>
    <xf numFmtId="0" fontId="2" fillId="0" borderId="0" xfId="0" applyFont="1"/>
    <xf numFmtId="0" fontId="2" fillId="0" borderId="0" xfId="0" applyFont="1" applyAlignment="1"/>
    <xf numFmtId="0" fontId="3" fillId="0" borderId="0" xfId="0" applyFont="1"/>
    <xf numFmtId="16" fontId="0" fillId="0" borderId="0" xfId="0" applyNumberFormat="1"/>
    <xf numFmtId="0" fontId="4" fillId="0" borderId="0" xfId="0" applyFont="1"/>
    <xf numFmtId="0" fontId="5" fillId="0" borderId="0" xfId="0" applyFont="1" applyAlignment="1">
      <alignment wrapText="1"/>
    </xf>
    <xf numFmtId="0" fontId="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zoomScale="77" zoomScaleNormal="77" workbookViewId="0">
      <selection activeCell="F48" sqref="F48"/>
    </sheetView>
  </sheetViews>
  <sheetFormatPr defaultRowHeight="14.4" x14ac:dyDescent="0.3"/>
  <cols>
    <col min="1" max="2" width="11.6640625" customWidth="1"/>
    <col min="3" max="3" width="18.5546875" customWidth="1"/>
    <col min="4" max="4" width="18.88671875" customWidth="1"/>
    <col min="5" max="5" width="64.44140625" customWidth="1"/>
  </cols>
  <sheetData>
    <row r="1" spans="1:5" ht="15.6" x14ac:dyDescent="0.3">
      <c r="A1" s="14" t="s">
        <v>139</v>
      </c>
    </row>
    <row r="2" spans="1:5" s="10" customFormat="1" x14ac:dyDescent="0.3">
      <c r="A2" s="10" t="s">
        <v>19</v>
      </c>
      <c r="B2" s="10" t="s">
        <v>140</v>
      </c>
      <c r="C2" s="10" t="s">
        <v>1</v>
      </c>
      <c r="D2" s="11" t="s">
        <v>2</v>
      </c>
      <c r="E2" s="11" t="s">
        <v>195</v>
      </c>
    </row>
    <row r="3" spans="1:5" ht="115.2" x14ac:dyDescent="0.3">
      <c r="A3">
        <v>2241</v>
      </c>
      <c r="B3" t="s">
        <v>131</v>
      </c>
      <c r="C3" t="s">
        <v>4</v>
      </c>
      <c r="D3" s="5" t="s">
        <v>278</v>
      </c>
      <c r="E3" s="5" t="s">
        <v>124</v>
      </c>
    </row>
    <row r="4" spans="1:5" ht="144" x14ac:dyDescent="0.3">
      <c r="A4">
        <v>2281</v>
      </c>
      <c r="B4" t="s">
        <v>131</v>
      </c>
      <c r="C4" t="s">
        <v>4</v>
      </c>
      <c r="D4" s="15" t="s">
        <v>280</v>
      </c>
      <c r="E4" s="5" t="s">
        <v>125</v>
      </c>
    </row>
    <row r="5" spans="1:5" ht="115.2" x14ac:dyDescent="0.3">
      <c r="A5">
        <v>2282</v>
      </c>
      <c r="B5" t="s">
        <v>131</v>
      </c>
      <c r="C5" t="s">
        <v>4</v>
      </c>
      <c r="D5" s="5" t="s">
        <v>281</v>
      </c>
      <c r="E5" s="5" t="s">
        <v>138</v>
      </c>
    </row>
    <row r="6" spans="1:5" ht="216" x14ac:dyDescent="0.3">
      <c r="A6">
        <v>3021</v>
      </c>
      <c r="B6" t="s">
        <v>131</v>
      </c>
      <c r="C6" t="s">
        <v>4</v>
      </c>
      <c r="D6" s="5" t="s">
        <v>285</v>
      </c>
      <c r="E6" s="5" t="s">
        <v>126</v>
      </c>
    </row>
    <row r="7" spans="1:5" ht="129.6" x14ac:dyDescent="0.3">
      <c r="A7">
        <v>3072</v>
      </c>
      <c r="B7" t="s">
        <v>131</v>
      </c>
      <c r="C7" t="s">
        <v>4</v>
      </c>
      <c r="D7" s="5" t="s">
        <v>282</v>
      </c>
      <c r="E7" s="5" t="s">
        <v>128</v>
      </c>
    </row>
    <row r="8" spans="1:5" ht="115.2" x14ac:dyDescent="0.3">
      <c r="A8">
        <v>3081</v>
      </c>
      <c r="B8" t="s">
        <v>131</v>
      </c>
      <c r="C8" t="s">
        <v>4</v>
      </c>
      <c r="D8" s="5" t="s">
        <v>284</v>
      </c>
      <c r="E8" s="5" t="s">
        <v>129</v>
      </c>
    </row>
    <row r="9" spans="1:5" ht="115.2" x14ac:dyDescent="0.3">
      <c r="A9">
        <v>3082</v>
      </c>
      <c r="B9" t="s">
        <v>131</v>
      </c>
      <c r="C9" t="s">
        <v>291</v>
      </c>
      <c r="D9" s="5" t="s">
        <v>298</v>
      </c>
      <c r="E9" s="5" t="s">
        <v>130</v>
      </c>
    </row>
    <row r="10" spans="1:5" ht="129.6" x14ac:dyDescent="0.3">
      <c r="A10">
        <v>3083</v>
      </c>
      <c r="B10" t="s">
        <v>131</v>
      </c>
      <c r="C10" t="s">
        <v>4</v>
      </c>
      <c r="D10" s="5" t="s">
        <v>286</v>
      </c>
      <c r="E10" s="5" t="s">
        <v>137</v>
      </c>
    </row>
    <row r="11" spans="1:5" ht="86.4" x14ac:dyDescent="0.3">
      <c r="A11">
        <v>3161</v>
      </c>
      <c r="B11" t="s">
        <v>131</v>
      </c>
      <c r="C11" t="s">
        <v>4</v>
      </c>
      <c r="D11" s="5" t="s">
        <v>287</v>
      </c>
      <c r="E11" s="5" t="s">
        <v>136</v>
      </c>
    </row>
    <row r="12" spans="1:5" ht="72" x14ac:dyDescent="0.3">
      <c r="A12">
        <v>3162</v>
      </c>
      <c r="B12" t="s">
        <v>131</v>
      </c>
      <c r="C12" t="s">
        <v>291</v>
      </c>
      <c r="D12" s="5" t="s">
        <v>282</v>
      </c>
      <c r="E12" s="5" t="s">
        <v>135</v>
      </c>
    </row>
    <row r="13" spans="1:5" ht="86.4" x14ac:dyDescent="0.3">
      <c r="A13">
        <v>3181</v>
      </c>
      <c r="B13" t="s">
        <v>131</v>
      </c>
      <c r="C13" t="s">
        <v>292</v>
      </c>
      <c r="D13" s="5" t="s">
        <v>288</v>
      </c>
      <c r="E13" s="5" t="s">
        <v>134</v>
      </c>
    </row>
    <row r="14" spans="1:5" ht="187.2" x14ac:dyDescent="0.3">
      <c r="A14">
        <v>5121</v>
      </c>
      <c r="B14" t="s">
        <v>131</v>
      </c>
      <c r="C14" t="s">
        <v>293</v>
      </c>
      <c r="D14" s="5" t="s">
        <v>289</v>
      </c>
      <c r="E14" s="5" t="s">
        <v>197</v>
      </c>
    </row>
    <row r="16" spans="1:5" ht="86.4" x14ac:dyDescent="0.3">
      <c r="A16">
        <v>2231</v>
      </c>
      <c r="B16" t="s">
        <v>132</v>
      </c>
      <c r="C16" t="s">
        <v>4</v>
      </c>
      <c r="D16" s="5" t="s">
        <v>305</v>
      </c>
      <c r="E16" s="5" t="s">
        <v>123</v>
      </c>
    </row>
    <row r="17" spans="1:5" ht="115.2" x14ac:dyDescent="0.3">
      <c r="A17">
        <v>3071</v>
      </c>
      <c r="B17" t="s">
        <v>132</v>
      </c>
      <c r="C17" t="s">
        <v>4</v>
      </c>
      <c r="D17" s="5" t="s">
        <v>306</v>
      </c>
      <c r="E17" s="5" t="s">
        <v>127</v>
      </c>
    </row>
    <row r="18" spans="1:5" ht="115.2" x14ac:dyDescent="0.3">
      <c r="A18">
        <v>3151</v>
      </c>
      <c r="B18" t="s">
        <v>132</v>
      </c>
      <c r="C18" t="s">
        <v>4</v>
      </c>
      <c r="D18" s="5" t="s">
        <v>288</v>
      </c>
      <c r="E18" s="5" t="s">
        <v>209</v>
      </c>
    </row>
    <row r="19" spans="1:5" ht="86.4" x14ac:dyDescent="0.3">
      <c r="A19">
        <v>3251</v>
      </c>
      <c r="B19" t="s">
        <v>132</v>
      </c>
      <c r="C19" t="s">
        <v>4</v>
      </c>
      <c r="D19" s="5" t="s">
        <v>307</v>
      </c>
      <c r="E19" s="5" t="s">
        <v>221</v>
      </c>
    </row>
    <row r="20" spans="1:5" ht="158.4" x14ac:dyDescent="0.3">
      <c r="A20">
        <v>4011</v>
      </c>
      <c r="B20" t="s">
        <v>132</v>
      </c>
      <c r="C20" t="s">
        <v>310</v>
      </c>
      <c r="D20" s="5" t="s">
        <v>308</v>
      </c>
      <c r="E20" s="5" t="s">
        <v>232</v>
      </c>
    </row>
    <row r="21" spans="1:5" ht="144" x14ac:dyDescent="0.3">
      <c r="A21">
        <v>5024</v>
      </c>
      <c r="B21" t="s">
        <v>133</v>
      </c>
      <c r="C21" t="s">
        <v>4</v>
      </c>
      <c r="D21" s="5" t="s">
        <v>283</v>
      </c>
      <c r="E21" s="5" t="s">
        <v>244</v>
      </c>
    </row>
    <row r="22" spans="1:5" ht="201.6" x14ac:dyDescent="0.3">
      <c r="A22">
        <v>1061</v>
      </c>
      <c r="B22" t="s">
        <v>133</v>
      </c>
      <c r="C22" t="s">
        <v>310</v>
      </c>
      <c r="D22" s="5" t="s">
        <v>305</v>
      </c>
      <c r="E22" s="5" t="s">
        <v>254</v>
      </c>
    </row>
    <row r="23" spans="1:5" ht="57.6" x14ac:dyDescent="0.3">
      <c r="A23">
        <v>3182</v>
      </c>
      <c r="B23" t="s">
        <v>133</v>
      </c>
      <c r="C23" t="s">
        <v>4</v>
      </c>
      <c r="D23" s="5" t="s">
        <v>288</v>
      </c>
      <c r="E23" s="5" t="s">
        <v>265</v>
      </c>
    </row>
    <row r="26" spans="1:5" x14ac:dyDescent="0.3">
      <c r="A26" t="s">
        <v>290</v>
      </c>
      <c r="B26" t="s">
        <v>131</v>
      </c>
      <c r="C26" t="s">
        <v>296</v>
      </c>
    </row>
    <row r="27" spans="1:5" x14ac:dyDescent="0.3">
      <c r="C27" t="s">
        <v>294</v>
      </c>
      <c r="D27" t="s">
        <v>295</v>
      </c>
      <c r="E27" t="s">
        <v>297</v>
      </c>
    </row>
    <row r="28" spans="1:5" x14ac:dyDescent="0.3">
      <c r="C28" t="s">
        <v>282</v>
      </c>
    </row>
    <row r="29" spans="1:5" x14ac:dyDescent="0.3">
      <c r="C29" t="s">
        <v>299</v>
      </c>
    </row>
    <row r="30" spans="1:5" x14ac:dyDescent="0.3">
      <c r="C30" t="s">
        <v>300</v>
      </c>
    </row>
    <row r="31" spans="1:5" x14ac:dyDescent="0.3">
      <c r="C31" t="s">
        <v>301</v>
      </c>
    </row>
    <row r="32" spans="1:5" x14ac:dyDescent="0.3">
      <c r="C32" s="12" t="s">
        <v>279</v>
      </c>
    </row>
    <row r="33" spans="2:3" x14ac:dyDescent="0.3">
      <c r="C33" t="s">
        <v>302</v>
      </c>
    </row>
    <row r="34" spans="2:3" x14ac:dyDescent="0.3">
      <c r="C34" t="s">
        <v>303</v>
      </c>
    </row>
    <row r="35" spans="2:3" x14ac:dyDescent="0.3">
      <c r="C35" t="s">
        <v>304</v>
      </c>
    </row>
    <row r="37" spans="2:3" x14ac:dyDescent="0.3">
      <c r="B37" t="s">
        <v>132</v>
      </c>
      <c r="C37" t="s">
        <v>309</v>
      </c>
    </row>
    <row r="38" spans="2:3" x14ac:dyDescent="0.3">
      <c r="C38" t="s">
        <v>311</v>
      </c>
    </row>
    <row r="39" spans="2:3" x14ac:dyDescent="0.3">
      <c r="C39" t="s">
        <v>282</v>
      </c>
    </row>
    <row r="40" spans="2:3" x14ac:dyDescent="0.3">
      <c r="C40" t="s">
        <v>312</v>
      </c>
    </row>
    <row r="41" spans="2:3" x14ac:dyDescent="0.3">
      <c r="C41" t="s">
        <v>300</v>
      </c>
    </row>
    <row r="42" spans="2:3" x14ac:dyDescent="0.3">
      <c r="C42" t="s">
        <v>313</v>
      </c>
    </row>
    <row r="43" spans="2:3" x14ac:dyDescent="0.3">
      <c r="C43" t="s">
        <v>279</v>
      </c>
    </row>
    <row r="44" spans="2:3" x14ac:dyDescent="0.3">
      <c r="C44" t="s">
        <v>313</v>
      </c>
    </row>
    <row r="45" spans="2:3" x14ac:dyDescent="0.3">
      <c r="C45" t="s">
        <v>303</v>
      </c>
    </row>
    <row r="46" spans="2:3" x14ac:dyDescent="0.3">
      <c r="C46" t="s">
        <v>314</v>
      </c>
    </row>
    <row r="48" spans="2:3" x14ac:dyDescent="0.3">
      <c r="B48" t="s">
        <v>133</v>
      </c>
      <c r="C48" t="s">
        <v>315</v>
      </c>
    </row>
    <row r="49" spans="3:3" x14ac:dyDescent="0.3">
      <c r="C49" t="s">
        <v>316</v>
      </c>
    </row>
    <row r="50" spans="3:3" x14ac:dyDescent="0.3">
      <c r="C50" t="s">
        <v>282</v>
      </c>
    </row>
    <row r="51" spans="3:3" x14ac:dyDescent="0.3">
      <c r="C51" t="s">
        <v>317</v>
      </c>
    </row>
    <row r="52" spans="3:3" x14ac:dyDescent="0.3">
      <c r="C52" t="s">
        <v>300</v>
      </c>
    </row>
    <row r="53" spans="3:3" x14ac:dyDescent="0.3">
      <c r="C53" t="s">
        <v>318</v>
      </c>
    </row>
    <row r="54" spans="3:3" x14ac:dyDescent="0.3">
      <c r="C54" t="s">
        <v>279</v>
      </c>
    </row>
    <row r="55" spans="3:3" x14ac:dyDescent="0.3">
      <c r="C55">
        <v>0</v>
      </c>
    </row>
    <row r="56" spans="3:3" x14ac:dyDescent="0.3">
      <c r="C56" t="s">
        <v>303</v>
      </c>
    </row>
    <row r="57" spans="3:3" x14ac:dyDescent="0.3">
      <c r="C57" t="s">
        <v>319</v>
      </c>
    </row>
  </sheetData>
  <sortState ref="A2:D11">
    <sortCondition ref="A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4" zoomScale="83" zoomScaleNormal="83" workbookViewId="0">
      <selection activeCell="E54" sqref="E54"/>
    </sheetView>
  </sheetViews>
  <sheetFormatPr defaultRowHeight="14.4" x14ac:dyDescent="0.3"/>
  <cols>
    <col min="1" max="2" width="11" customWidth="1"/>
    <col min="3" max="3" width="16.5546875" customWidth="1"/>
    <col min="4" max="4" width="18.5546875" customWidth="1"/>
    <col min="5" max="5" width="79.44140625" customWidth="1"/>
  </cols>
  <sheetData>
    <row r="1" spans="1:5" ht="15.6" x14ac:dyDescent="0.3">
      <c r="A1" s="4" t="s">
        <v>20</v>
      </c>
    </row>
    <row r="2" spans="1:5" s="10" customFormat="1" x14ac:dyDescent="0.3">
      <c r="A2" s="10" t="s">
        <v>19</v>
      </c>
      <c r="B2" s="10" t="s">
        <v>140</v>
      </c>
      <c r="C2" s="10" t="s">
        <v>1</v>
      </c>
      <c r="D2" s="10" t="s">
        <v>2</v>
      </c>
      <c r="E2" s="11" t="s">
        <v>3</v>
      </c>
    </row>
    <row r="3" spans="1:5" x14ac:dyDescent="0.3">
      <c r="A3">
        <v>2241</v>
      </c>
      <c r="B3" t="s">
        <v>131</v>
      </c>
      <c r="C3" t="s">
        <v>7</v>
      </c>
      <c r="D3" t="s">
        <v>478</v>
      </c>
      <c r="E3" t="s">
        <v>30</v>
      </c>
    </row>
    <row r="4" spans="1:5" ht="57.6" x14ac:dyDescent="0.3">
      <c r="A4">
        <v>2281</v>
      </c>
      <c r="B4" t="s">
        <v>131</v>
      </c>
      <c r="C4" t="s">
        <v>7</v>
      </c>
      <c r="D4" t="s">
        <v>479</v>
      </c>
      <c r="E4" s="5" t="s">
        <v>29</v>
      </c>
    </row>
    <row r="5" spans="1:5" x14ac:dyDescent="0.3">
      <c r="A5">
        <v>2282</v>
      </c>
      <c r="B5" t="s">
        <v>131</v>
      </c>
      <c r="C5" t="s">
        <v>7</v>
      </c>
      <c r="D5" t="s">
        <v>479</v>
      </c>
      <c r="E5" t="s">
        <v>28</v>
      </c>
    </row>
    <row r="6" spans="1:5" ht="144" x14ac:dyDescent="0.3">
      <c r="A6">
        <v>3021</v>
      </c>
      <c r="B6" t="s">
        <v>131</v>
      </c>
      <c r="C6" t="s">
        <v>7</v>
      </c>
      <c r="D6" s="5" t="s">
        <v>570</v>
      </c>
      <c r="E6" s="5" t="s">
        <v>27</v>
      </c>
    </row>
    <row r="7" spans="1:5" ht="43.2" x14ac:dyDescent="0.3">
      <c r="A7">
        <v>3072</v>
      </c>
      <c r="B7" t="s">
        <v>131</v>
      </c>
      <c r="C7" t="s">
        <v>7</v>
      </c>
      <c r="D7" t="s">
        <v>571</v>
      </c>
      <c r="E7" s="5" t="s">
        <v>25</v>
      </c>
    </row>
    <row r="8" spans="1:5" ht="43.2" x14ac:dyDescent="0.3">
      <c r="A8">
        <v>3081</v>
      </c>
      <c r="B8" t="s">
        <v>131</v>
      </c>
      <c r="C8" t="s">
        <v>7</v>
      </c>
      <c r="D8" t="s">
        <v>478</v>
      </c>
      <c r="E8" s="5" t="s">
        <v>24</v>
      </c>
    </row>
    <row r="9" spans="1:5" ht="72" x14ac:dyDescent="0.3">
      <c r="A9">
        <v>3082</v>
      </c>
      <c r="B9" t="s">
        <v>131</v>
      </c>
      <c r="C9" t="s">
        <v>4</v>
      </c>
      <c r="D9" t="s">
        <v>61</v>
      </c>
      <c r="E9" s="5" t="s">
        <v>23</v>
      </c>
    </row>
    <row r="10" spans="1:5" ht="43.2" x14ac:dyDescent="0.3">
      <c r="A10">
        <v>3083</v>
      </c>
      <c r="B10" t="s">
        <v>131</v>
      </c>
      <c r="C10" t="s">
        <v>7</v>
      </c>
      <c r="D10" s="5" t="s">
        <v>480</v>
      </c>
      <c r="E10" s="5" t="s">
        <v>21</v>
      </c>
    </row>
    <row r="11" spans="1:5" ht="43.2" x14ac:dyDescent="0.3">
      <c r="A11">
        <v>3161</v>
      </c>
      <c r="B11" t="s">
        <v>131</v>
      </c>
      <c r="C11" t="s">
        <v>17</v>
      </c>
      <c r="D11" s="5"/>
      <c r="E11" s="5" t="s">
        <v>177</v>
      </c>
    </row>
    <row r="12" spans="1:5" ht="28.8" x14ac:dyDescent="0.3">
      <c r="A12">
        <v>3162</v>
      </c>
      <c r="B12" t="s">
        <v>131</v>
      </c>
      <c r="C12" t="s">
        <v>4</v>
      </c>
      <c r="D12" s="5"/>
      <c r="E12" s="5" t="s">
        <v>175</v>
      </c>
    </row>
    <row r="13" spans="1:5" x14ac:dyDescent="0.3">
      <c r="A13">
        <v>3181</v>
      </c>
      <c r="B13" t="s">
        <v>131</v>
      </c>
      <c r="C13" t="s">
        <v>7</v>
      </c>
      <c r="D13" s="5" t="s">
        <v>571</v>
      </c>
      <c r="E13" s="5" t="s">
        <v>176</v>
      </c>
    </row>
    <row r="14" spans="1:5" ht="43.2" x14ac:dyDescent="0.3">
      <c r="A14">
        <v>5121</v>
      </c>
      <c r="B14" t="s">
        <v>131</v>
      </c>
      <c r="C14" t="s">
        <v>4</v>
      </c>
      <c r="D14" s="5" t="s">
        <v>61</v>
      </c>
      <c r="E14" s="5" t="s">
        <v>206</v>
      </c>
    </row>
    <row r="16" spans="1:5" x14ac:dyDescent="0.3">
      <c r="A16">
        <v>2231</v>
      </c>
      <c r="B16" t="s">
        <v>132</v>
      </c>
      <c r="C16" t="s">
        <v>31</v>
      </c>
      <c r="E16" t="s">
        <v>32</v>
      </c>
    </row>
    <row r="17" spans="1:5" ht="15.6" x14ac:dyDescent="0.3">
      <c r="A17">
        <v>3071</v>
      </c>
      <c r="B17" t="s">
        <v>132</v>
      </c>
      <c r="C17" t="s">
        <v>7</v>
      </c>
      <c r="D17" t="s">
        <v>61</v>
      </c>
      <c r="E17" s="4" t="s">
        <v>26</v>
      </c>
    </row>
    <row r="18" spans="1:5" x14ac:dyDescent="0.3">
      <c r="A18">
        <v>3151</v>
      </c>
      <c r="B18" t="s">
        <v>132</v>
      </c>
      <c r="C18" t="s">
        <v>4</v>
      </c>
      <c r="E18" t="s">
        <v>218</v>
      </c>
    </row>
    <row r="19" spans="1:5" ht="129.6" x14ac:dyDescent="0.3">
      <c r="A19">
        <v>3251</v>
      </c>
      <c r="B19" t="s">
        <v>132</v>
      </c>
      <c r="C19" t="s">
        <v>7</v>
      </c>
      <c r="D19" t="s">
        <v>479</v>
      </c>
      <c r="E19" s="5" t="s">
        <v>229</v>
      </c>
    </row>
    <row r="20" spans="1:5" x14ac:dyDescent="0.3">
      <c r="A20">
        <v>4011</v>
      </c>
      <c r="B20" t="s">
        <v>132</v>
      </c>
      <c r="C20" t="s">
        <v>323</v>
      </c>
      <c r="D20" t="s">
        <v>63</v>
      </c>
      <c r="E20" t="s">
        <v>241</v>
      </c>
    </row>
    <row r="21" spans="1:5" x14ac:dyDescent="0.3">
      <c r="A21">
        <v>5024</v>
      </c>
      <c r="B21" t="s">
        <v>133</v>
      </c>
      <c r="C21" t="s">
        <v>4</v>
      </c>
      <c r="E21" t="s">
        <v>251</v>
      </c>
    </row>
    <row r="22" spans="1:5" ht="144" x14ac:dyDescent="0.3">
      <c r="A22">
        <v>1061</v>
      </c>
      <c r="B22" t="s">
        <v>133</v>
      </c>
      <c r="C22" t="s">
        <v>323</v>
      </c>
      <c r="D22" t="s">
        <v>478</v>
      </c>
      <c r="E22" s="5" t="s">
        <v>262</v>
      </c>
    </row>
    <row r="23" spans="1:5" x14ac:dyDescent="0.3">
      <c r="A23">
        <v>3182</v>
      </c>
      <c r="B23" t="s">
        <v>133</v>
      </c>
      <c r="C23" t="s">
        <v>4</v>
      </c>
      <c r="E23" t="s">
        <v>275</v>
      </c>
    </row>
    <row r="26" spans="1:5" x14ac:dyDescent="0.3">
      <c r="B26" t="s">
        <v>290</v>
      </c>
      <c r="C26" t="s">
        <v>131</v>
      </c>
      <c r="D26" t="s">
        <v>481</v>
      </c>
    </row>
    <row r="27" spans="1:5" x14ac:dyDescent="0.3">
      <c r="D27" t="s">
        <v>482</v>
      </c>
    </row>
    <row r="28" spans="1:5" x14ac:dyDescent="0.3">
      <c r="D28" t="s">
        <v>478</v>
      </c>
    </row>
    <row r="29" spans="1:5" x14ac:dyDescent="0.3">
      <c r="D29" t="s">
        <v>483</v>
      </c>
    </row>
    <row r="30" spans="1:5" x14ac:dyDescent="0.3">
      <c r="D30" t="s">
        <v>479</v>
      </c>
    </row>
    <row r="31" spans="1:5" x14ac:dyDescent="0.3">
      <c r="D31" t="s">
        <v>484</v>
      </c>
    </row>
    <row r="32" spans="1:5" x14ac:dyDescent="0.3">
      <c r="D32" t="s">
        <v>571</v>
      </c>
    </row>
    <row r="33" spans="3:4" x14ac:dyDescent="0.3">
      <c r="D33" t="s">
        <v>485</v>
      </c>
    </row>
    <row r="34" spans="3:4" x14ac:dyDescent="0.3">
      <c r="D34" t="s">
        <v>61</v>
      </c>
    </row>
    <row r="35" spans="3:4" x14ac:dyDescent="0.3">
      <c r="D35" t="s">
        <v>486</v>
      </c>
    </row>
    <row r="37" spans="3:4" x14ac:dyDescent="0.3">
      <c r="C37" t="s">
        <v>132</v>
      </c>
      <c r="D37" t="s">
        <v>481</v>
      </c>
    </row>
    <row r="38" spans="3:4" x14ac:dyDescent="0.3">
      <c r="D38" t="s">
        <v>487</v>
      </c>
    </row>
    <row r="39" spans="3:4" x14ac:dyDescent="0.3">
      <c r="D39" t="s">
        <v>479</v>
      </c>
    </row>
    <row r="40" spans="3:4" x14ac:dyDescent="0.3">
      <c r="D40" t="s">
        <v>488</v>
      </c>
    </row>
    <row r="41" spans="3:4" x14ac:dyDescent="0.3">
      <c r="D41" t="s">
        <v>61</v>
      </c>
    </row>
    <row r="42" spans="3:4" x14ac:dyDescent="0.3">
      <c r="D42" t="s">
        <v>343</v>
      </c>
    </row>
    <row r="43" spans="3:4" x14ac:dyDescent="0.3">
      <c r="D43" t="s">
        <v>63</v>
      </c>
    </row>
    <row r="44" spans="3:4" x14ac:dyDescent="0.3">
      <c r="D44" t="s">
        <v>365</v>
      </c>
    </row>
    <row r="46" spans="3:4" x14ac:dyDescent="0.3">
      <c r="C46" t="s">
        <v>133</v>
      </c>
      <c r="D46" t="s">
        <v>481</v>
      </c>
    </row>
    <row r="47" spans="3:4" x14ac:dyDescent="0.3">
      <c r="D47" t="s">
        <v>489</v>
      </c>
    </row>
    <row r="48" spans="3:4" x14ac:dyDescent="0.3">
      <c r="D48" t="s">
        <v>478</v>
      </c>
    </row>
    <row r="49" spans="4:4" x14ac:dyDescent="0.3">
      <c r="D49" t="s">
        <v>346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C22" sqref="C22"/>
    </sheetView>
  </sheetViews>
  <sheetFormatPr defaultRowHeight="14.4" x14ac:dyDescent="0.3"/>
  <cols>
    <col min="1" max="1" width="11.33203125" customWidth="1"/>
    <col min="3" max="3" width="19" customWidth="1"/>
    <col min="4" max="4" width="17.33203125" customWidth="1"/>
    <col min="5" max="5" width="90.5546875" customWidth="1"/>
  </cols>
  <sheetData>
    <row r="1" spans="1:5" ht="15.6" x14ac:dyDescent="0.3">
      <c r="A1" s="1" t="s">
        <v>187</v>
      </c>
    </row>
    <row r="2" spans="1:5" s="10" customFormat="1" x14ac:dyDescent="0.3">
      <c r="A2" s="10" t="s">
        <v>19</v>
      </c>
      <c r="B2" s="10" t="s">
        <v>140</v>
      </c>
      <c r="C2" s="10" t="s">
        <v>1</v>
      </c>
      <c r="D2" s="10" t="s">
        <v>2</v>
      </c>
      <c r="E2" s="11" t="s">
        <v>3</v>
      </c>
    </row>
    <row r="3" spans="1:5" ht="72" x14ac:dyDescent="0.3">
      <c r="A3">
        <v>2241</v>
      </c>
      <c r="B3" t="s">
        <v>131</v>
      </c>
      <c r="C3" t="s">
        <v>22</v>
      </c>
      <c r="D3" t="s">
        <v>505</v>
      </c>
      <c r="E3" s="5" t="s">
        <v>181</v>
      </c>
    </row>
    <row r="4" spans="1:5" ht="129.6" x14ac:dyDescent="0.3">
      <c r="A4">
        <v>2281</v>
      </c>
      <c r="B4" t="s">
        <v>131</v>
      </c>
      <c r="C4" t="s">
        <v>22</v>
      </c>
      <c r="D4" s="5" t="s">
        <v>511</v>
      </c>
      <c r="E4" s="5" t="s">
        <v>182</v>
      </c>
    </row>
    <row r="5" spans="1:5" x14ac:dyDescent="0.3">
      <c r="A5">
        <v>2282</v>
      </c>
      <c r="B5" t="s">
        <v>131</v>
      </c>
      <c r="C5" t="s">
        <v>22</v>
      </c>
      <c r="D5" t="s">
        <v>511</v>
      </c>
      <c r="E5" t="s">
        <v>183</v>
      </c>
    </row>
    <row r="6" spans="1:5" x14ac:dyDescent="0.3">
      <c r="A6">
        <v>3021</v>
      </c>
      <c r="B6" t="s">
        <v>131</v>
      </c>
      <c r="C6" t="s">
        <v>22</v>
      </c>
      <c r="D6" t="s">
        <v>511</v>
      </c>
      <c r="E6" t="s">
        <v>184</v>
      </c>
    </row>
    <row r="7" spans="1:5" ht="86.4" x14ac:dyDescent="0.3">
      <c r="A7">
        <v>3072</v>
      </c>
      <c r="B7" t="s">
        <v>131</v>
      </c>
      <c r="C7" t="s">
        <v>186</v>
      </c>
      <c r="D7" t="s">
        <v>531</v>
      </c>
      <c r="E7" s="5" t="s">
        <v>185</v>
      </c>
    </row>
    <row r="8" spans="1:5" ht="57.6" x14ac:dyDescent="0.3">
      <c r="A8">
        <v>3081</v>
      </c>
      <c r="B8" t="s">
        <v>131</v>
      </c>
      <c r="C8" t="s">
        <v>22</v>
      </c>
      <c r="D8" s="5" t="s">
        <v>541</v>
      </c>
      <c r="E8" s="5" t="s">
        <v>188</v>
      </c>
    </row>
    <row r="9" spans="1:5" ht="43.2" x14ac:dyDescent="0.3">
      <c r="A9">
        <v>3082</v>
      </c>
      <c r="B9" t="s">
        <v>131</v>
      </c>
      <c r="C9" t="s">
        <v>194</v>
      </c>
      <c r="D9" s="5" t="s">
        <v>532</v>
      </c>
      <c r="E9" s="5" t="s">
        <v>189</v>
      </c>
    </row>
    <row r="10" spans="1:5" ht="57.6" x14ac:dyDescent="0.3">
      <c r="A10">
        <v>3083</v>
      </c>
      <c r="B10" t="s">
        <v>131</v>
      </c>
      <c r="C10" t="s">
        <v>194</v>
      </c>
      <c r="D10" s="5" t="s">
        <v>532</v>
      </c>
      <c r="E10" s="5" t="s">
        <v>190</v>
      </c>
    </row>
    <row r="11" spans="1:5" ht="43.2" x14ac:dyDescent="0.3">
      <c r="A11">
        <v>3161</v>
      </c>
      <c r="B11" t="s">
        <v>131</v>
      </c>
      <c r="C11" t="s">
        <v>22</v>
      </c>
      <c r="D11" t="s">
        <v>511</v>
      </c>
      <c r="E11" s="5" t="s">
        <v>191</v>
      </c>
    </row>
    <row r="12" spans="1:5" x14ac:dyDescent="0.3">
      <c r="A12">
        <v>3162</v>
      </c>
      <c r="B12" t="s">
        <v>131</v>
      </c>
      <c r="C12" t="s">
        <v>186</v>
      </c>
      <c r="D12" s="5"/>
      <c r="E12" s="5" t="s">
        <v>192</v>
      </c>
    </row>
    <row r="13" spans="1:5" ht="57.6" x14ac:dyDescent="0.3">
      <c r="A13">
        <v>3181</v>
      </c>
      <c r="B13" t="s">
        <v>131</v>
      </c>
      <c r="C13" t="s">
        <v>194</v>
      </c>
      <c r="D13" s="5" t="s">
        <v>533</v>
      </c>
      <c r="E13" s="5" t="s">
        <v>193</v>
      </c>
    </row>
    <row r="14" spans="1:5" ht="100.8" x14ac:dyDescent="0.3">
      <c r="A14">
        <v>5121</v>
      </c>
      <c r="B14" t="s">
        <v>131</v>
      </c>
      <c r="C14" t="s">
        <v>194</v>
      </c>
      <c r="D14" s="5" t="s">
        <v>533</v>
      </c>
      <c r="E14" s="5" t="s">
        <v>207</v>
      </c>
    </row>
    <row r="15" spans="1:5" x14ac:dyDescent="0.3">
      <c r="E15" s="5"/>
    </row>
    <row r="16" spans="1:5" x14ac:dyDescent="0.3">
      <c r="A16">
        <v>2231</v>
      </c>
      <c r="B16" t="s">
        <v>132</v>
      </c>
      <c r="C16" t="s">
        <v>194</v>
      </c>
      <c r="E16" s="5" t="s">
        <v>538</v>
      </c>
    </row>
    <row r="17" spans="1:5" ht="72" x14ac:dyDescent="0.3">
      <c r="A17">
        <v>3071</v>
      </c>
      <c r="B17" t="s">
        <v>132</v>
      </c>
      <c r="C17" t="s">
        <v>22</v>
      </c>
      <c r="D17" s="5" t="s">
        <v>510</v>
      </c>
      <c r="E17" s="5" t="s">
        <v>539</v>
      </c>
    </row>
    <row r="18" spans="1:5" ht="43.2" x14ac:dyDescent="0.3">
      <c r="A18">
        <v>3151</v>
      </c>
      <c r="B18" t="s">
        <v>132</v>
      </c>
      <c r="C18" t="s">
        <v>194</v>
      </c>
      <c r="D18" s="5" t="s">
        <v>534</v>
      </c>
      <c r="E18" s="5" t="s">
        <v>219</v>
      </c>
    </row>
    <row r="19" spans="1:5" ht="129.6" x14ac:dyDescent="0.3">
      <c r="A19">
        <v>3251</v>
      </c>
      <c r="B19" t="s">
        <v>132</v>
      </c>
      <c r="C19" t="s">
        <v>194</v>
      </c>
      <c r="D19" s="5" t="s">
        <v>534</v>
      </c>
      <c r="E19" s="5" t="s">
        <v>230</v>
      </c>
    </row>
    <row r="20" spans="1:5" ht="57.6" x14ac:dyDescent="0.3">
      <c r="A20">
        <v>4011</v>
      </c>
      <c r="B20" t="s">
        <v>132</v>
      </c>
      <c r="C20" t="s">
        <v>548</v>
      </c>
      <c r="D20" t="s">
        <v>511</v>
      </c>
      <c r="E20" s="5" t="s">
        <v>242</v>
      </c>
    </row>
    <row r="21" spans="1:5" ht="115.2" x14ac:dyDescent="0.3">
      <c r="A21">
        <v>5024</v>
      </c>
      <c r="B21" t="s">
        <v>133</v>
      </c>
      <c r="C21" t="s">
        <v>22</v>
      </c>
      <c r="D21" s="5" t="s">
        <v>536</v>
      </c>
      <c r="E21" s="5" t="s">
        <v>252</v>
      </c>
    </row>
    <row r="22" spans="1:5" ht="144" x14ac:dyDescent="0.3">
      <c r="A22">
        <v>1061</v>
      </c>
      <c r="B22" t="s">
        <v>133</v>
      </c>
      <c r="C22" t="s">
        <v>535</v>
      </c>
      <c r="D22" s="5" t="s">
        <v>511</v>
      </c>
      <c r="E22" s="5" t="s">
        <v>263</v>
      </c>
    </row>
    <row r="23" spans="1:5" ht="43.2" x14ac:dyDescent="0.3">
      <c r="A23">
        <v>3182</v>
      </c>
      <c r="B23" t="s">
        <v>133</v>
      </c>
      <c r="C23" t="s">
        <v>537</v>
      </c>
      <c r="D23" s="5" t="s">
        <v>536</v>
      </c>
      <c r="E23" s="5" t="s">
        <v>276</v>
      </c>
    </row>
    <row r="26" spans="1:5" ht="28.8" x14ac:dyDescent="0.3">
      <c r="A26" t="s">
        <v>493</v>
      </c>
      <c r="B26" t="s">
        <v>131</v>
      </c>
      <c r="C26" t="s">
        <v>540</v>
      </c>
      <c r="D26" s="5" t="s">
        <v>543</v>
      </c>
    </row>
    <row r="27" spans="1:5" x14ac:dyDescent="0.3">
      <c r="C27" t="s">
        <v>572</v>
      </c>
    </row>
    <row r="28" spans="1:5" x14ac:dyDescent="0.3">
      <c r="C28" t="s">
        <v>505</v>
      </c>
    </row>
    <row r="29" spans="1:5" x14ac:dyDescent="0.3">
      <c r="C29" t="s">
        <v>542</v>
      </c>
    </row>
    <row r="30" spans="1:5" x14ac:dyDescent="0.3">
      <c r="C30" t="s">
        <v>511</v>
      </c>
    </row>
    <row r="31" spans="1:5" x14ac:dyDescent="0.3">
      <c r="C31" t="s">
        <v>544</v>
      </c>
    </row>
    <row r="32" spans="1:5" x14ac:dyDescent="0.3">
      <c r="C32" t="s">
        <v>531</v>
      </c>
    </row>
    <row r="33" spans="2:3" x14ac:dyDescent="0.3">
      <c r="C33" t="s">
        <v>545</v>
      </c>
    </row>
    <row r="34" spans="2:3" x14ac:dyDescent="0.3">
      <c r="C34" t="s">
        <v>303</v>
      </c>
    </row>
    <row r="35" spans="2:3" x14ac:dyDescent="0.3">
      <c r="C35" t="s">
        <v>546</v>
      </c>
    </row>
    <row r="37" spans="2:3" x14ac:dyDescent="0.3">
      <c r="B37" t="s">
        <v>196</v>
      </c>
      <c r="C37" t="s">
        <v>547</v>
      </c>
    </row>
    <row r="38" spans="2:3" x14ac:dyDescent="0.3">
      <c r="C38" t="s">
        <v>549</v>
      </c>
    </row>
    <row r="39" spans="2:3" x14ac:dyDescent="0.3">
      <c r="C39" t="s">
        <v>505</v>
      </c>
    </row>
    <row r="40" spans="2:3" x14ac:dyDescent="0.3">
      <c r="C40" t="s">
        <v>343</v>
      </c>
    </row>
    <row r="41" spans="2:3" x14ac:dyDescent="0.3">
      <c r="C41" t="s">
        <v>511</v>
      </c>
    </row>
    <row r="42" spans="2:3" x14ac:dyDescent="0.3">
      <c r="C42" t="s">
        <v>550</v>
      </c>
    </row>
    <row r="43" spans="2:3" x14ac:dyDescent="0.3">
      <c r="C43" t="s">
        <v>531</v>
      </c>
    </row>
    <row r="44" spans="2:3" x14ac:dyDescent="0.3">
      <c r="C44" t="s">
        <v>551</v>
      </c>
    </row>
    <row r="45" spans="2:3" x14ac:dyDescent="0.3">
      <c r="C45" t="s">
        <v>303</v>
      </c>
    </row>
    <row r="46" spans="2:3" x14ac:dyDescent="0.3">
      <c r="C46" t="s">
        <v>551</v>
      </c>
    </row>
    <row r="48" spans="2:3" x14ac:dyDescent="0.3">
      <c r="B48" t="s">
        <v>133</v>
      </c>
      <c r="C48" t="s">
        <v>547</v>
      </c>
    </row>
    <row r="49" spans="3:4" x14ac:dyDescent="0.3">
      <c r="C49" t="s">
        <v>552</v>
      </c>
    </row>
    <row r="50" spans="3:4" x14ac:dyDescent="0.3">
      <c r="C50" t="s">
        <v>505</v>
      </c>
    </row>
    <row r="51" spans="3:4" x14ac:dyDescent="0.3">
      <c r="C51" t="s">
        <v>553</v>
      </c>
    </row>
    <row r="52" spans="3:4" x14ac:dyDescent="0.3">
      <c r="C52" t="s">
        <v>511</v>
      </c>
    </row>
    <row r="53" spans="3:4" x14ac:dyDescent="0.3">
      <c r="C53" t="s">
        <v>554</v>
      </c>
    </row>
    <row r="55" spans="3:4" x14ac:dyDescent="0.3">
      <c r="D55">
        <f>3/20</f>
        <v>0.15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B1" workbookViewId="0">
      <selection activeCell="E35" sqref="E35"/>
    </sheetView>
  </sheetViews>
  <sheetFormatPr defaultRowHeight="14.4" x14ac:dyDescent="0.3"/>
  <cols>
    <col min="1" max="2" width="11.5546875" customWidth="1"/>
    <col min="3" max="3" width="17.88671875" customWidth="1"/>
    <col min="4" max="4" width="27.5546875" customWidth="1"/>
    <col min="5" max="5" width="86.6640625" style="7" customWidth="1"/>
  </cols>
  <sheetData>
    <row r="1" spans="1:5" ht="15.6" x14ac:dyDescent="0.3">
      <c r="A1" s="1" t="s">
        <v>0</v>
      </c>
    </row>
    <row r="2" spans="1:5" s="10" customFormat="1" x14ac:dyDescent="0.3">
      <c r="A2" s="10" t="s">
        <v>19</v>
      </c>
      <c r="B2" s="10" t="s">
        <v>140</v>
      </c>
      <c r="C2" s="10" t="s">
        <v>1</v>
      </c>
      <c r="D2" s="10" t="s">
        <v>2</v>
      </c>
      <c r="E2" s="11" t="s">
        <v>3</v>
      </c>
    </row>
    <row r="3" spans="1:5" ht="43.2" x14ac:dyDescent="0.3">
      <c r="A3">
        <v>2241</v>
      </c>
      <c r="B3" t="s">
        <v>131</v>
      </c>
      <c r="C3" t="s">
        <v>4</v>
      </c>
      <c r="D3" t="s">
        <v>490</v>
      </c>
      <c r="E3" s="5" t="s">
        <v>15</v>
      </c>
    </row>
    <row r="4" spans="1:5" ht="72" x14ac:dyDescent="0.3">
      <c r="A4">
        <v>2281</v>
      </c>
      <c r="B4" t="s">
        <v>131</v>
      </c>
      <c r="C4" t="s">
        <v>7</v>
      </c>
      <c r="D4" t="s">
        <v>9</v>
      </c>
      <c r="E4" s="5" t="s">
        <v>14</v>
      </c>
    </row>
    <row r="5" spans="1:5" ht="43.2" x14ac:dyDescent="0.3">
      <c r="A5">
        <v>2282</v>
      </c>
      <c r="B5" t="s">
        <v>131</v>
      </c>
      <c r="C5" t="s">
        <v>7</v>
      </c>
      <c r="D5" s="5" t="s">
        <v>9</v>
      </c>
      <c r="E5" s="5" t="s">
        <v>13</v>
      </c>
    </row>
    <row r="6" spans="1:5" ht="46.8" x14ac:dyDescent="0.3">
      <c r="A6">
        <v>3021</v>
      </c>
      <c r="B6" t="s">
        <v>131</v>
      </c>
      <c r="C6" t="s">
        <v>7</v>
      </c>
      <c r="D6" t="s">
        <v>490</v>
      </c>
      <c r="E6" s="9" t="s">
        <v>12</v>
      </c>
    </row>
    <row r="7" spans="1:5" s="2" customFormat="1" ht="72" x14ac:dyDescent="0.3">
      <c r="A7" s="2">
        <v>3072</v>
      </c>
      <c r="B7" t="s">
        <v>131</v>
      </c>
      <c r="C7" s="2" t="s">
        <v>7</v>
      </c>
      <c r="D7" s="3" t="s">
        <v>18</v>
      </c>
      <c r="E7" s="3" t="s">
        <v>10</v>
      </c>
    </row>
    <row r="8" spans="1:5" ht="31.2" x14ac:dyDescent="0.3">
      <c r="A8">
        <v>3081</v>
      </c>
      <c r="B8" t="s">
        <v>131</v>
      </c>
      <c r="C8" t="s">
        <v>7</v>
      </c>
      <c r="D8" s="5" t="s">
        <v>491</v>
      </c>
      <c r="E8" s="6" t="s">
        <v>8</v>
      </c>
    </row>
    <row r="9" spans="1:5" ht="15.6" x14ac:dyDescent="0.3">
      <c r="A9">
        <v>3082</v>
      </c>
      <c r="B9" t="s">
        <v>131</v>
      </c>
      <c r="C9" t="s">
        <v>4</v>
      </c>
      <c r="D9" t="s">
        <v>490</v>
      </c>
      <c r="E9" s="1" t="s">
        <v>6</v>
      </c>
    </row>
    <row r="10" spans="1:5" ht="15.6" x14ac:dyDescent="0.3">
      <c r="A10">
        <v>3083</v>
      </c>
      <c r="B10" t="s">
        <v>131</v>
      </c>
      <c r="C10" t="s">
        <v>4</v>
      </c>
      <c r="D10" t="s">
        <v>490</v>
      </c>
      <c r="E10" s="1" t="s">
        <v>5</v>
      </c>
    </row>
    <row r="11" spans="1:5" x14ac:dyDescent="0.3">
      <c r="A11">
        <v>3161</v>
      </c>
      <c r="B11" t="s">
        <v>131</v>
      </c>
      <c r="C11" t="s">
        <v>7</v>
      </c>
      <c r="D11" t="s">
        <v>9</v>
      </c>
      <c r="E11" s="7" t="s">
        <v>178</v>
      </c>
    </row>
    <row r="12" spans="1:5" x14ac:dyDescent="0.3">
      <c r="A12">
        <v>3162</v>
      </c>
      <c r="B12" t="s">
        <v>131</v>
      </c>
      <c r="C12" t="s">
        <v>4</v>
      </c>
      <c r="D12" t="s">
        <v>490</v>
      </c>
      <c r="E12" s="7" t="s">
        <v>179</v>
      </c>
    </row>
    <row r="13" spans="1:5" x14ac:dyDescent="0.3">
      <c r="A13">
        <v>3181</v>
      </c>
      <c r="B13" t="s">
        <v>131</v>
      </c>
      <c r="C13" t="s">
        <v>17</v>
      </c>
      <c r="E13" s="7" t="s">
        <v>180</v>
      </c>
    </row>
    <row r="14" spans="1:5" x14ac:dyDescent="0.3">
      <c r="A14">
        <v>5121</v>
      </c>
      <c r="B14" t="s">
        <v>131</v>
      </c>
      <c r="C14" t="s">
        <v>17</v>
      </c>
      <c r="E14" s="7" t="s">
        <v>208</v>
      </c>
    </row>
    <row r="16" spans="1:5" ht="57.6" x14ac:dyDescent="0.3">
      <c r="A16">
        <v>2231</v>
      </c>
      <c r="B16" t="s">
        <v>132</v>
      </c>
      <c r="C16" t="s">
        <v>17</v>
      </c>
      <c r="E16" s="5" t="s">
        <v>16</v>
      </c>
    </row>
    <row r="17" spans="1:5" ht="15.6" x14ac:dyDescent="0.3">
      <c r="A17">
        <v>3071</v>
      </c>
      <c r="B17" t="s">
        <v>132</v>
      </c>
      <c r="C17" t="s">
        <v>4</v>
      </c>
      <c r="D17" t="s">
        <v>490</v>
      </c>
      <c r="E17" s="8" t="s">
        <v>11</v>
      </c>
    </row>
    <row r="18" spans="1:5" x14ac:dyDescent="0.3">
      <c r="A18">
        <v>3151</v>
      </c>
      <c r="B18" t="s">
        <v>132</v>
      </c>
      <c r="C18" t="s">
        <v>4</v>
      </c>
      <c r="D18" t="s">
        <v>490</v>
      </c>
      <c r="E18" s="7" t="s">
        <v>220</v>
      </c>
    </row>
    <row r="19" spans="1:5" x14ac:dyDescent="0.3">
      <c r="A19">
        <v>3251</v>
      </c>
      <c r="B19" t="s">
        <v>132</v>
      </c>
      <c r="C19" t="s">
        <v>4</v>
      </c>
      <c r="E19" s="7" t="s">
        <v>231</v>
      </c>
    </row>
    <row r="20" spans="1:5" x14ac:dyDescent="0.3">
      <c r="A20">
        <v>4011</v>
      </c>
      <c r="B20" t="s">
        <v>132</v>
      </c>
      <c r="C20" t="s">
        <v>323</v>
      </c>
      <c r="D20" t="s">
        <v>490</v>
      </c>
      <c r="E20" s="7" t="s">
        <v>243</v>
      </c>
    </row>
    <row r="21" spans="1:5" x14ac:dyDescent="0.3">
      <c r="A21">
        <v>5024</v>
      </c>
      <c r="B21" t="s">
        <v>133</v>
      </c>
      <c r="C21" t="s">
        <v>17</v>
      </c>
      <c r="E21" s="7" t="s">
        <v>253</v>
      </c>
    </row>
    <row r="22" spans="1:5" ht="28.8" x14ac:dyDescent="0.3">
      <c r="A22">
        <v>1061</v>
      </c>
      <c r="B22" t="s">
        <v>133</v>
      </c>
      <c r="C22" t="s">
        <v>322</v>
      </c>
      <c r="D22" s="5" t="s">
        <v>492</v>
      </c>
      <c r="E22" s="7" t="s">
        <v>264</v>
      </c>
    </row>
    <row r="23" spans="1:5" x14ac:dyDescent="0.3">
      <c r="A23">
        <v>3182</v>
      </c>
      <c r="B23" t="s">
        <v>133</v>
      </c>
      <c r="C23" t="s">
        <v>4</v>
      </c>
      <c r="D23" t="s">
        <v>490</v>
      </c>
      <c r="E23" s="7" t="s">
        <v>277</v>
      </c>
    </row>
    <row r="26" spans="1:5" x14ac:dyDescent="0.3">
      <c r="A26" t="s">
        <v>493</v>
      </c>
      <c r="B26" t="s">
        <v>144</v>
      </c>
      <c r="C26" t="s">
        <v>495</v>
      </c>
    </row>
    <row r="27" spans="1:5" x14ac:dyDescent="0.3">
      <c r="C27" t="s">
        <v>496</v>
      </c>
    </row>
    <row r="28" spans="1:5" x14ac:dyDescent="0.3">
      <c r="C28" t="s">
        <v>497</v>
      </c>
    </row>
    <row r="29" spans="1:5" x14ac:dyDescent="0.3">
      <c r="C29" t="s">
        <v>498</v>
      </c>
    </row>
    <row r="30" spans="1:5" x14ac:dyDescent="0.3">
      <c r="C30" t="s">
        <v>499</v>
      </c>
    </row>
    <row r="31" spans="1:5" x14ac:dyDescent="0.3">
      <c r="C31" t="s">
        <v>500</v>
      </c>
    </row>
    <row r="32" spans="1:5" x14ac:dyDescent="0.3">
      <c r="C32" t="s">
        <v>494</v>
      </c>
    </row>
    <row r="34" spans="2:5" x14ac:dyDescent="0.3">
      <c r="B34" t="s">
        <v>132</v>
      </c>
      <c r="C34" t="s">
        <v>495</v>
      </c>
    </row>
    <row r="35" spans="2:5" x14ac:dyDescent="0.3">
      <c r="C35" t="s">
        <v>501</v>
      </c>
    </row>
    <row r="36" spans="2:5" x14ac:dyDescent="0.3">
      <c r="C36" t="s">
        <v>497</v>
      </c>
    </row>
    <row r="37" spans="2:5" x14ac:dyDescent="0.3">
      <c r="C37" t="s">
        <v>502</v>
      </c>
    </row>
    <row r="39" spans="2:5" x14ac:dyDescent="0.3">
      <c r="B39" t="s">
        <v>133</v>
      </c>
      <c r="C39" t="s">
        <v>495</v>
      </c>
    </row>
    <row r="40" spans="2:5" x14ac:dyDescent="0.3">
      <c r="C40" t="s">
        <v>503</v>
      </c>
    </row>
    <row r="41" spans="2:5" x14ac:dyDescent="0.3">
      <c r="C41" t="s">
        <v>490</v>
      </c>
    </row>
    <row r="42" spans="2:5" x14ac:dyDescent="0.3">
      <c r="C42" t="s">
        <v>504</v>
      </c>
    </row>
    <row r="43" spans="2:5" x14ac:dyDescent="0.3">
      <c r="E43" s="7">
        <f>9/20</f>
        <v>0.45</v>
      </c>
    </row>
    <row r="44" spans="2:5" x14ac:dyDescent="0.3">
      <c r="D44">
        <f>11/20</f>
        <v>0.55000000000000004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8" zoomScale="66" zoomScaleNormal="66" workbookViewId="0">
      <selection activeCell="F42" sqref="F42"/>
    </sheetView>
  </sheetViews>
  <sheetFormatPr defaultRowHeight="14.4" x14ac:dyDescent="0.3"/>
  <cols>
    <col min="1" max="2" width="10.109375" customWidth="1"/>
    <col min="3" max="3" width="18.6640625" customWidth="1"/>
    <col min="4" max="4" width="33.77734375" customWidth="1"/>
    <col min="5" max="5" width="82.5546875" customWidth="1"/>
  </cols>
  <sheetData>
    <row r="1" spans="1:5" x14ac:dyDescent="0.3">
      <c r="A1" t="s">
        <v>122</v>
      </c>
    </row>
    <row r="2" spans="1:5" s="10" customFormat="1" x14ac:dyDescent="0.3">
      <c r="A2" s="10" t="s">
        <v>19</v>
      </c>
      <c r="B2" s="10" t="s">
        <v>140</v>
      </c>
      <c r="C2" s="10" t="s">
        <v>1</v>
      </c>
      <c r="D2" s="10" t="s">
        <v>2</v>
      </c>
      <c r="E2" s="11" t="s">
        <v>3</v>
      </c>
    </row>
    <row r="3" spans="1:5" ht="57.6" x14ac:dyDescent="0.3">
      <c r="A3">
        <v>2241</v>
      </c>
      <c r="B3" t="s">
        <v>131</v>
      </c>
      <c r="C3" t="s">
        <v>4</v>
      </c>
      <c r="E3" s="5" t="s">
        <v>113</v>
      </c>
    </row>
    <row r="4" spans="1:5" ht="72" x14ac:dyDescent="0.3">
      <c r="A4">
        <v>2281</v>
      </c>
      <c r="B4" t="s">
        <v>131</v>
      </c>
      <c r="C4" t="s">
        <v>7</v>
      </c>
      <c r="D4" s="5" t="s">
        <v>556</v>
      </c>
      <c r="E4" s="5" t="s">
        <v>114</v>
      </c>
    </row>
    <row r="5" spans="1:5" ht="57.6" x14ac:dyDescent="0.3">
      <c r="A5">
        <v>2282</v>
      </c>
      <c r="B5" t="s">
        <v>131</v>
      </c>
      <c r="C5" t="s">
        <v>7</v>
      </c>
      <c r="D5" t="s">
        <v>557</v>
      </c>
      <c r="E5" s="5" t="s">
        <v>115</v>
      </c>
    </row>
    <row r="6" spans="1:5" ht="230.4" x14ac:dyDescent="0.3">
      <c r="A6">
        <v>3021</v>
      </c>
      <c r="B6" t="s">
        <v>131</v>
      </c>
      <c r="C6" t="s">
        <v>7</v>
      </c>
      <c r="D6" s="5" t="s">
        <v>558</v>
      </c>
      <c r="E6" s="5" t="s">
        <v>116</v>
      </c>
    </row>
    <row r="7" spans="1:5" ht="86.4" x14ac:dyDescent="0.3">
      <c r="A7">
        <v>3072</v>
      </c>
      <c r="B7" t="s">
        <v>131</v>
      </c>
      <c r="C7" t="s">
        <v>4</v>
      </c>
      <c r="E7" s="5" t="s">
        <v>118</v>
      </c>
    </row>
    <row r="8" spans="1:5" ht="43.2" x14ac:dyDescent="0.3">
      <c r="A8">
        <v>3081</v>
      </c>
      <c r="B8" t="s">
        <v>131</v>
      </c>
      <c r="C8" t="s">
        <v>7</v>
      </c>
      <c r="D8" s="5" t="s">
        <v>559</v>
      </c>
      <c r="E8" s="5" t="s">
        <v>119</v>
      </c>
    </row>
    <row r="9" spans="1:5" ht="72" x14ac:dyDescent="0.3">
      <c r="A9">
        <v>3082</v>
      </c>
      <c r="B9" t="s">
        <v>131</v>
      </c>
      <c r="C9" t="s">
        <v>7</v>
      </c>
      <c r="D9" s="5" t="s">
        <v>561</v>
      </c>
      <c r="E9" s="5" t="s">
        <v>120</v>
      </c>
    </row>
    <row r="10" spans="1:5" ht="28.8" x14ac:dyDescent="0.3">
      <c r="A10">
        <v>3083</v>
      </c>
      <c r="B10" t="s">
        <v>131</v>
      </c>
      <c r="C10" t="s">
        <v>7</v>
      </c>
      <c r="D10" t="s">
        <v>74</v>
      </c>
      <c r="E10" s="5" t="s">
        <v>121</v>
      </c>
    </row>
    <row r="11" spans="1:5" ht="57.6" x14ac:dyDescent="0.3">
      <c r="A11">
        <v>3161</v>
      </c>
      <c r="B11" t="s">
        <v>131</v>
      </c>
      <c r="C11" t="s">
        <v>7</v>
      </c>
      <c r="D11" s="5" t="s">
        <v>74</v>
      </c>
      <c r="E11" s="5" t="s">
        <v>141</v>
      </c>
    </row>
    <row r="12" spans="1:5" ht="28.8" x14ac:dyDescent="0.3">
      <c r="A12">
        <v>3162</v>
      </c>
      <c r="B12" t="s">
        <v>131</v>
      </c>
      <c r="C12" t="s">
        <v>4</v>
      </c>
      <c r="E12" s="5" t="s">
        <v>142</v>
      </c>
    </row>
    <row r="13" spans="1:5" ht="86.4" x14ac:dyDescent="0.3">
      <c r="A13">
        <v>3181</v>
      </c>
      <c r="B13" t="s">
        <v>131</v>
      </c>
      <c r="C13" t="s">
        <v>7</v>
      </c>
      <c r="D13" t="s">
        <v>74</v>
      </c>
      <c r="E13" s="5" t="s">
        <v>143</v>
      </c>
    </row>
    <row r="14" spans="1:5" ht="43.2" x14ac:dyDescent="0.3">
      <c r="A14">
        <v>5121</v>
      </c>
      <c r="B14" t="s">
        <v>131</v>
      </c>
      <c r="C14" t="s">
        <v>7</v>
      </c>
      <c r="D14" t="s">
        <v>560</v>
      </c>
      <c r="E14" s="5" t="s">
        <v>198</v>
      </c>
    </row>
    <row r="15" spans="1:5" ht="16.5" customHeight="1" x14ac:dyDescent="0.3"/>
    <row r="16" spans="1:5" ht="57.6" x14ac:dyDescent="0.3">
      <c r="A16">
        <v>2231</v>
      </c>
      <c r="B16" t="s">
        <v>132</v>
      </c>
      <c r="C16" t="s">
        <v>4</v>
      </c>
      <c r="E16" s="5" t="s">
        <v>112</v>
      </c>
    </row>
    <row r="17" spans="1:5" ht="72" x14ac:dyDescent="0.3">
      <c r="A17">
        <v>3071</v>
      </c>
      <c r="B17" t="s">
        <v>132</v>
      </c>
      <c r="C17" t="s">
        <v>17</v>
      </c>
      <c r="E17" s="5" t="s">
        <v>117</v>
      </c>
    </row>
    <row r="18" spans="1:5" x14ac:dyDescent="0.3">
      <c r="A18">
        <v>3151</v>
      </c>
      <c r="B18" t="s">
        <v>132</v>
      </c>
      <c r="C18" t="s">
        <v>4</v>
      </c>
      <c r="E18" t="s">
        <v>210</v>
      </c>
    </row>
    <row r="19" spans="1:5" ht="132.75" customHeight="1" x14ac:dyDescent="0.3">
      <c r="A19">
        <v>3251</v>
      </c>
      <c r="B19" t="s">
        <v>132</v>
      </c>
      <c r="C19" t="s">
        <v>7</v>
      </c>
      <c r="D19" t="s">
        <v>557</v>
      </c>
      <c r="E19" s="5" t="s">
        <v>222</v>
      </c>
    </row>
    <row r="20" spans="1:5" ht="43.2" x14ac:dyDescent="0.3">
      <c r="A20">
        <v>4011</v>
      </c>
      <c r="B20" t="s">
        <v>132</v>
      </c>
      <c r="C20" t="s">
        <v>322</v>
      </c>
      <c r="D20" t="s">
        <v>557</v>
      </c>
      <c r="E20" s="5" t="s">
        <v>233</v>
      </c>
    </row>
    <row r="21" spans="1:5" ht="43.2" x14ac:dyDescent="0.3">
      <c r="A21">
        <v>5024</v>
      </c>
      <c r="B21" t="s">
        <v>133</v>
      </c>
      <c r="C21" t="s">
        <v>17</v>
      </c>
      <c r="E21" s="5" t="s">
        <v>245</v>
      </c>
    </row>
    <row r="22" spans="1:5" ht="151.5" customHeight="1" x14ac:dyDescent="0.3">
      <c r="A22">
        <v>1061</v>
      </c>
      <c r="B22" t="s">
        <v>133</v>
      </c>
      <c r="C22" t="s">
        <v>323</v>
      </c>
      <c r="E22" s="5" t="s">
        <v>255</v>
      </c>
    </row>
    <row r="23" spans="1:5" ht="43.2" x14ac:dyDescent="0.3">
      <c r="A23">
        <v>3182</v>
      </c>
      <c r="B23" t="s">
        <v>133</v>
      </c>
      <c r="C23" t="s">
        <v>7</v>
      </c>
      <c r="D23" t="s">
        <v>562</v>
      </c>
      <c r="E23" s="5" t="s">
        <v>266</v>
      </c>
    </row>
    <row r="26" spans="1:5" x14ac:dyDescent="0.3">
      <c r="A26" t="s">
        <v>290</v>
      </c>
      <c r="B26" t="s">
        <v>131</v>
      </c>
      <c r="C26" t="s">
        <v>320</v>
      </c>
    </row>
    <row r="27" spans="1:5" x14ac:dyDescent="0.3">
      <c r="C27" t="s">
        <v>555</v>
      </c>
    </row>
    <row r="28" spans="1:5" x14ac:dyDescent="0.3">
      <c r="C28" t="s">
        <v>560</v>
      </c>
    </row>
    <row r="29" spans="1:5" x14ac:dyDescent="0.3">
      <c r="C29" t="s">
        <v>566</v>
      </c>
    </row>
    <row r="30" spans="1:5" x14ac:dyDescent="0.3">
      <c r="C30" t="s">
        <v>564</v>
      </c>
    </row>
    <row r="31" spans="1:5" x14ac:dyDescent="0.3">
      <c r="C31" t="s">
        <v>567</v>
      </c>
    </row>
    <row r="32" spans="1:5" x14ac:dyDescent="0.3">
      <c r="C32" t="s">
        <v>565</v>
      </c>
    </row>
    <row r="33" spans="2:6" x14ac:dyDescent="0.3">
      <c r="C33" t="s">
        <v>568</v>
      </c>
    </row>
    <row r="34" spans="2:6" x14ac:dyDescent="0.3">
      <c r="C34" t="s">
        <v>563</v>
      </c>
    </row>
    <row r="35" spans="2:6" x14ac:dyDescent="0.3">
      <c r="C35" t="s">
        <v>321</v>
      </c>
    </row>
    <row r="39" spans="2:6" x14ac:dyDescent="0.3">
      <c r="B39" t="s">
        <v>132</v>
      </c>
      <c r="C39" t="s">
        <v>320</v>
      </c>
    </row>
    <row r="40" spans="2:6" x14ac:dyDescent="0.3">
      <c r="C40" t="s">
        <v>324</v>
      </c>
    </row>
    <row r="41" spans="2:6" x14ac:dyDescent="0.3">
      <c r="C41" t="s">
        <v>557</v>
      </c>
      <c r="F41">
        <f>2/20</f>
        <v>0.1</v>
      </c>
    </row>
    <row r="42" spans="2:6" x14ac:dyDescent="0.3">
      <c r="C42" t="s">
        <v>325</v>
      </c>
    </row>
    <row r="44" spans="2:6" x14ac:dyDescent="0.3">
      <c r="B44" t="s">
        <v>133</v>
      </c>
      <c r="C44" t="s">
        <v>326</v>
      </c>
    </row>
    <row r="45" spans="2:6" x14ac:dyDescent="0.3">
      <c r="C45" t="s">
        <v>327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B19" zoomScale="94" zoomScaleNormal="94" workbookViewId="0">
      <selection activeCell="F38" sqref="F38"/>
    </sheetView>
  </sheetViews>
  <sheetFormatPr defaultRowHeight="14.4" x14ac:dyDescent="0.3"/>
  <cols>
    <col min="1" max="2" width="12.44140625" customWidth="1"/>
    <col min="3" max="3" width="19.33203125" customWidth="1"/>
    <col min="4" max="4" width="20" customWidth="1"/>
    <col min="5" max="5" width="76.88671875" customWidth="1"/>
  </cols>
  <sheetData>
    <row r="1" spans="1:5" ht="15.6" x14ac:dyDescent="0.3">
      <c r="A1" s="1" t="s">
        <v>101</v>
      </c>
    </row>
    <row r="2" spans="1:5" s="10" customFormat="1" x14ac:dyDescent="0.3">
      <c r="A2" s="10" t="s">
        <v>19</v>
      </c>
      <c r="B2" s="10" t="s">
        <v>140</v>
      </c>
      <c r="C2" s="10" t="s">
        <v>1</v>
      </c>
      <c r="D2" s="10" t="s">
        <v>2</v>
      </c>
      <c r="E2" s="11" t="s">
        <v>3</v>
      </c>
    </row>
    <row r="3" spans="1:5" ht="72" x14ac:dyDescent="0.3">
      <c r="A3">
        <v>2241</v>
      </c>
      <c r="B3" t="s">
        <v>131</v>
      </c>
      <c r="C3" t="s">
        <v>4</v>
      </c>
      <c r="D3" t="s">
        <v>328</v>
      </c>
      <c r="E3" s="5" t="s">
        <v>110</v>
      </c>
    </row>
    <row r="4" spans="1:5" ht="100.8" x14ac:dyDescent="0.3">
      <c r="A4">
        <v>2281</v>
      </c>
      <c r="B4" t="s">
        <v>131</v>
      </c>
      <c r="C4" t="s">
        <v>4</v>
      </c>
      <c r="D4" s="5" t="s">
        <v>331</v>
      </c>
      <c r="E4" s="5" t="s">
        <v>109</v>
      </c>
    </row>
    <row r="5" spans="1:5" ht="100.8" x14ac:dyDescent="0.3">
      <c r="A5">
        <v>2282</v>
      </c>
      <c r="B5" t="s">
        <v>131</v>
      </c>
      <c r="C5" t="s">
        <v>7</v>
      </c>
      <c r="D5" s="5" t="s">
        <v>329</v>
      </c>
      <c r="E5" s="5" t="s">
        <v>108</v>
      </c>
    </row>
    <row r="6" spans="1:5" ht="100.8" x14ac:dyDescent="0.3">
      <c r="A6">
        <v>3021</v>
      </c>
      <c r="B6" t="s">
        <v>131</v>
      </c>
      <c r="C6" t="s">
        <v>4</v>
      </c>
      <c r="D6" s="5" t="s">
        <v>331</v>
      </c>
      <c r="E6" s="5" t="s">
        <v>107</v>
      </c>
    </row>
    <row r="7" spans="1:5" ht="72" x14ac:dyDescent="0.3">
      <c r="A7">
        <v>3072</v>
      </c>
      <c r="B7" t="s">
        <v>131</v>
      </c>
      <c r="C7" t="s">
        <v>4</v>
      </c>
      <c r="D7" s="5" t="s">
        <v>330</v>
      </c>
      <c r="E7" s="5" t="s">
        <v>105</v>
      </c>
    </row>
    <row r="8" spans="1:5" ht="72" x14ac:dyDescent="0.3">
      <c r="A8">
        <v>3081</v>
      </c>
      <c r="B8" t="s">
        <v>131</v>
      </c>
      <c r="C8" t="s">
        <v>7</v>
      </c>
      <c r="D8" t="s">
        <v>303</v>
      </c>
      <c r="E8" s="5" t="s">
        <v>104</v>
      </c>
    </row>
    <row r="9" spans="1:5" ht="72" x14ac:dyDescent="0.3">
      <c r="A9">
        <v>3082</v>
      </c>
      <c r="B9" t="s">
        <v>131</v>
      </c>
      <c r="C9" t="s">
        <v>4</v>
      </c>
      <c r="D9" t="s">
        <v>282</v>
      </c>
      <c r="E9" s="5" t="s">
        <v>103</v>
      </c>
    </row>
    <row r="10" spans="1:5" x14ac:dyDescent="0.3">
      <c r="A10">
        <v>3083</v>
      </c>
      <c r="B10" t="s">
        <v>131</v>
      </c>
      <c r="C10" t="s">
        <v>4</v>
      </c>
      <c r="D10" t="s">
        <v>328</v>
      </c>
      <c r="E10" t="s">
        <v>102</v>
      </c>
    </row>
    <row r="11" spans="1:5" ht="57.6" x14ac:dyDescent="0.3">
      <c r="A11">
        <v>3161</v>
      </c>
      <c r="B11" t="s">
        <v>131</v>
      </c>
      <c r="C11" t="s">
        <v>4</v>
      </c>
      <c r="D11" s="5" t="s">
        <v>332</v>
      </c>
      <c r="E11" s="5" t="s">
        <v>145</v>
      </c>
    </row>
    <row r="12" spans="1:5" x14ac:dyDescent="0.3">
      <c r="A12">
        <v>3162</v>
      </c>
      <c r="B12" t="s">
        <v>131</v>
      </c>
      <c r="C12" t="s">
        <v>17</v>
      </c>
      <c r="E12" s="5" t="s">
        <v>146</v>
      </c>
    </row>
    <row r="13" spans="1:5" ht="72" x14ac:dyDescent="0.3">
      <c r="A13">
        <v>3181</v>
      </c>
      <c r="B13" t="s">
        <v>131</v>
      </c>
      <c r="C13" t="s">
        <v>4</v>
      </c>
      <c r="D13" t="s">
        <v>328</v>
      </c>
      <c r="E13" s="5" t="s">
        <v>147</v>
      </c>
    </row>
    <row r="14" spans="1:5" ht="57.6" x14ac:dyDescent="0.3">
      <c r="A14">
        <v>5121</v>
      </c>
      <c r="B14" t="s">
        <v>131</v>
      </c>
      <c r="C14" t="s">
        <v>66</v>
      </c>
      <c r="D14" s="5" t="s">
        <v>332</v>
      </c>
      <c r="E14" s="5" t="s">
        <v>199</v>
      </c>
    </row>
    <row r="16" spans="1:5" x14ac:dyDescent="0.3">
      <c r="A16">
        <v>2231</v>
      </c>
      <c r="B16" t="s">
        <v>132</v>
      </c>
      <c r="C16" t="s">
        <v>17</v>
      </c>
      <c r="E16" t="s">
        <v>111</v>
      </c>
    </row>
    <row r="17" spans="1:5" ht="72" x14ac:dyDescent="0.3">
      <c r="A17">
        <v>3071</v>
      </c>
      <c r="B17" t="s">
        <v>132</v>
      </c>
      <c r="C17" t="s">
        <v>4</v>
      </c>
      <c r="D17" t="s">
        <v>328</v>
      </c>
      <c r="E17" s="5" t="s">
        <v>106</v>
      </c>
    </row>
    <row r="18" spans="1:5" x14ac:dyDescent="0.3">
      <c r="A18">
        <v>3151</v>
      </c>
      <c r="B18" t="s">
        <v>132</v>
      </c>
      <c r="C18" t="s">
        <v>4</v>
      </c>
      <c r="E18" t="s">
        <v>211</v>
      </c>
    </row>
    <row r="19" spans="1:5" x14ac:dyDescent="0.3">
      <c r="A19">
        <v>3251</v>
      </c>
      <c r="B19" t="s">
        <v>132</v>
      </c>
      <c r="C19" t="s">
        <v>4</v>
      </c>
      <c r="D19" t="s">
        <v>333</v>
      </c>
      <c r="E19" t="s">
        <v>223</v>
      </c>
    </row>
    <row r="20" spans="1:5" x14ac:dyDescent="0.3">
      <c r="A20">
        <v>4011</v>
      </c>
      <c r="B20" t="s">
        <v>132</v>
      </c>
      <c r="C20" t="s">
        <v>323</v>
      </c>
      <c r="D20" t="s">
        <v>333</v>
      </c>
      <c r="E20" t="s">
        <v>234</v>
      </c>
    </row>
    <row r="21" spans="1:5" x14ac:dyDescent="0.3">
      <c r="A21">
        <v>5024</v>
      </c>
      <c r="B21" t="s">
        <v>133</v>
      </c>
      <c r="C21" t="s">
        <v>4</v>
      </c>
      <c r="D21" t="s">
        <v>328</v>
      </c>
      <c r="E21" t="s">
        <v>246</v>
      </c>
    </row>
    <row r="22" spans="1:5" ht="58.5" customHeight="1" x14ac:dyDescent="0.3">
      <c r="A22">
        <v>1061</v>
      </c>
      <c r="B22" t="s">
        <v>133</v>
      </c>
      <c r="C22" t="s">
        <v>323</v>
      </c>
      <c r="D22" t="s">
        <v>282</v>
      </c>
      <c r="E22" s="5" t="s">
        <v>256</v>
      </c>
    </row>
    <row r="23" spans="1:5" ht="43.2" x14ac:dyDescent="0.3">
      <c r="A23">
        <v>3182</v>
      </c>
      <c r="B23" t="s">
        <v>133</v>
      </c>
      <c r="C23" t="s">
        <v>4</v>
      </c>
      <c r="E23" s="5" t="s">
        <v>267</v>
      </c>
    </row>
    <row r="26" spans="1:5" x14ac:dyDescent="0.3">
      <c r="A26" t="s">
        <v>290</v>
      </c>
      <c r="B26" t="s">
        <v>131</v>
      </c>
      <c r="C26" t="s">
        <v>334</v>
      </c>
    </row>
    <row r="27" spans="1:5" x14ac:dyDescent="0.3">
      <c r="C27" t="s">
        <v>335</v>
      </c>
    </row>
    <row r="28" spans="1:5" x14ac:dyDescent="0.3">
      <c r="C28" t="s">
        <v>328</v>
      </c>
    </row>
    <row r="29" spans="1:5" x14ac:dyDescent="0.3">
      <c r="C29" t="s">
        <v>336</v>
      </c>
    </row>
    <row r="30" spans="1:5" x14ac:dyDescent="0.3">
      <c r="C30" t="s">
        <v>333</v>
      </c>
    </row>
    <row r="31" spans="1:5" x14ac:dyDescent="0.3">
      <c r="C31" t="s">
        <v>337</v>
      </c>
    </row>
    <row r="32" spans="1:5" x14ac:dyDescent="0.3">
      <c r="C32" t="s">
        <v>303</v>
      </c>
    </row>
    <row r="33" spans="2:3" x14ac:dyDescent="0.3">
      <c r="C33" t="s">
        <v>338</v>
      </c>
    </row>
    <row r="34" spans="2:3" x14ac:dyDescent="0.3">
      <c r="C34" t="s">
        <v>339</v>
      </c>
    </row>
    <row r="35" spans="2:3" x14ac:dyDescent="0.3">
      <c r="C35" t="s">
        <v>340</v>
      </c>
    </row>
    <row r="37" spans="2:3" x14ac:dyDescent="0.3">
      <c r="B37" t="s">
        <v>132</v>
      </c>
      <c r="C37" t="s">
        <v>334</v>
      </c>
    </row>
    <row r="38" spans="2:3" x14ac:dyDescent="0.3">
      <c r="C38" t="s">
        <v>341</v>
      </c>
    </row>
    <row r="39" spans="2:3" x14ac:dyDescent="0.3">
      <c r="C39" t="s">
        <v>342</v>
      </c>
    </row>
    <row r="40" spans="2:3" x14ac:dyDescent="0.3">
      <c r="C40" t="s">
        <v>343</v>
      </c>
    </row>
    <row r="41" spans="2:3" x14ac:dyDescent="0.3">
      <c r="C41" t="s">
        <v>333</v>
      </c>
    </row>
    <row r="42" spans="2:3" x14ac:dyDescent="0.3">
      <c r="C42" t="s">
        <v>344</v>
      </c>
    </row>
    <row r="44" spans="2:3" x14ac:dyDescent="0.3">
      <c r="B44" t="s">
        <v>268</v>
      </c>
      <c r="C44" t="s">
        <v>334</v>
      </c>
    </row>
    <row r="45" spans="2:3" x14ac:dyDescent="0.3">
      <c r="C45" t="s">
        <v>345</v>
      </c>
    </row>
    <row r="46" spans="2:3" x14ac:dyDescent="0.3">
      <c r="C46" t="s">
        <v>342</v>
      </c>
    </row>
    <row r="47" spans="2:3" x14ac:dyDescent="0.3">
      <c r="C47" t="s">
        <v>318</v>
      </c>
    </row>
    <row r="48" spans="2:3" x14ac:dyDescent="0.3">
      <c r="C48" t="s">
        <v>339</v>
      </c>
    </row>
    <row r="49" spans="3:3" x14ac:dyDescent="0.3">
      <c r="C49" t="s">
        <v>346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D31" workbookViewId="0">
      <selection activeCell="E36" sqref="E36"/>
    </sheetView>
  </sheetViews>
  <sheetFormatPr defaultRowHeight="14.4" x14ac:dyDescent="0.3"/>
  <cols>
    <col min="1" max="2" width="11.6640625" customWidth="1"/>
    <col min="3" max="3" width="18.33203125" customWidth="1"/>
    <col min="4" max="4" width="19.5546875" customWidth="1"/>
    <col min="5" max="5" width="101" customWidth="1"/>
  </cols>
  <sheetData>
    <row r="1" spans="1:5" ht="15.6" x14ac:dyDescent="0.3">
      <c r="A1" s="4" t="s">
        <v>90</v>
      </c>
    </row>
    <row r="2" spans="1:5" s="10" customFormat="1" x14ac:dyDescent="0.3">
      <c r="A2" s="10" t="s">
        <v>19</v>
      </c>
      <c r="B2" s="10" t="s">
        <v>140</v>
      </c>
      <c r="C2" s="10" t="s">
        <v>1</v>
      </c>
      <c r="D2" s="10" t="s">
        <v>2</v>
      </c>
      <c r="E2" s="11" t="s">
        <v>3</v>
      </c>
    </row>
    <row r="3" spans="1:5" ht="100.8" x14ac:dyDescent="0.3">
      <c r="A3">
        <v>2241</v>
      </c>
      <c r="B3" t="s">
        <v>131</v>
      </c>
      <c r="C3" t="s">
        <v>4</v>
      </c>
      <c r="D3" s="5" t="s">
        <v>347</v>
      </c>
      <c r="E3" s="5" t="s">
        <v>99</v>
      </c>
    </row>
    <row r="4" spans="1:5" ht="28.8" x14ac:dyDescent="0.3">
      <c r="A4">
        <v>2281</v>
      </c>
      <c r="B4" t="s">
        <v>131</v>
      </c>
      <c r="C4" t="s">
        <v>7</v>
      </c>
      <c r="D4" s="5" t="s">
        <v>348</v>
      </c>
      <c r="E4" t="s">
        <v>98</v>
      </c>
    </row>
    <row r="5" spans="1:5" ht="43.2" x14ac:dyDescent="0.3">
      <c r="A5">
        <v>2282</v>
      </c>
      <c r="B5" t="s">
        <v>131</v>
      </c>
      <c r="C5" t="s">
        <v>4</v>
      </c>
      <c r="D5" s="5" t="s">
        <v>354</v>
      </c>
      <c r="E5" s="5" t="s">
        <v>97</v>
      </c>
    </row>
    <row r="6" spans="1:5" ht="115.2" x14ac:dyDescent="0.3">
      <c r="A6">
        <v>3021</v>
      </c>
      <c r="B6" t="s">
        <v>131</v>
      </c>
      <c r="C6" t="s">
        <v>7</v>
      </c>
      <c r="D6" s="5" t="s">
        <v>354</v>
      </c>
      <c r="E6" s="5" t="s">
        <v>96</v>
      </c>
    </row>
    <row r="7" spans="1:5" ht="72" x14ac:dyDescent="0.3">
      <c r="A7">
        <v>3072</v>
      </c>
      <c r="B7" t="s">
        <v>131</v>
      </c>
      <c r="C7" t="s">
        <v>7</v>
      </c>
      <c r="D7" s="5" t="s">
        <v>350</v>
      </c>
      <c r="E7" s="5" t="s">
        <v>94</v>
      </c>
    </row>
    <row r="8" spans="1:5" x14ac:dyDescent="0.3">
      <c r="A8">
        <v>3081</v>
      </c>
      <c r="B8" t="s">
        <v>131</v>
      </c>
      <c r="C8" t="s">
        <v>7</v>
      </c>
      <c r="D8" t="s">
        <v>303</v>
      </c>
      <c r="E8" t="s">
        <v>93</v>
      </c>
    </row>
    <row r="9" spans="1:5" ht="72" x14ac:dyDescent="0.3">
      <c r="A9">
        <v>3082</v>
      </c>
      <c r="B9" t="s">
        <v>131</v>
      </c>
      <c r="C9" t="s">
        <v>4</v>
      </c>
      <c r="D9" s="5" t="s">
        <v>351</v>
      </c>
      <c r="E9" s="5" t="s">
        <v>92</v>
      </c>
    </row>
    <row r="10" spans="1:5" s="2" customFormat="1" ht="100.8" x14ac:dyDescent="0.3">
      <c r="A10" s="2">
        <v>3083</v>
      </c>
      <c r="B10" t="s">
        <v>131</v>
      </c>
      <c r="C10" s="2" t="s">
        <v>4</v>
      </c>
      <c r="D10" s="3" t="s">
        <v>352</v>
      </c>
      <c r="E10" s="3" t="s">
        <v>91</v>
      </c>
    </row>
    <row r="11" spans="1:5" s="2" customFormat="1" ht="43.2" x14ac:dyDescent="0.3">
      <c r="A11">
        <v>3161</v>
      </c>
      <c r="B11" t="s">
        <v>131</v>
      </c>
      <c r="C11" s="2" t="s">
        <v>7</v>
      </c>
      <c r="D11" s="3" t="s">
        <v>303</v>
      </c>
      <c r="E11" s="3" t="s">
        <v>148</v>
      </c>
    </row>
    <row r="12" spans="1:5" s="2" customFormat="1" ht="57.6" x14ac:dyDescent="0.3">
      <c r="A12">
        <v>3162</v>
      </c>
      <c r="B12" t="s">
        <v>131</v>
      </c>
      <c r="C12" s="2" t="s">
        <v>4</v>
      </c>
      <c r="D12" s="3" t="s">
        <v>282</v>
      </c>
      <c r="E12" s="3" t="s">
        <v>149</v>
      </c>
    </row>
    <row r="13" spans="1:5" s="2" customFormat="1" ht="43.2" x14ac:dyDescent="0.3">
      <c r="A13">
        <v>3181</v>
      </c>
      <c r="B13" t="s">
        <v>131</v>
      </c>
      <c r="C13" s="2" t="s">
        <v>4</v>
      </c>
      <c r="D13" s="3" t="s">
        <v>349</v>
      </c>
      <c r="E13" s="3" t="s">
        <v>150</v>
      </c>
    </row>
    <row r="14" spans="1:5" s="2" customFormat="1" ht="57.6" x14ac:dyDescent="0.3">
      <c r="A14" s="2">
        <v>5121</v>
      </c>
      <c r="B14" t="s">
        <v>131</v>
      </c>
      <c r="C14" s="2" t="s">
        <v>7</v>
      </c>
      <c r="D14" s="3" t="s">
        <v>353</v>
      </c>
      <c r="E14" s="3" t="s">
        <v>200</v>
      </c>
    </row>
    <row r="16" spans="1:5" x14ac:dyDescent="0.3">
      <c r="A16">
        <v>2231</v>
      </c>
      <c r="B16" t="s">
        <v>132</v>
      </c>
      <c r="C16" t="s">
        <v>17</v>
      </c>
      <c r="E16" t="s">
        <v>100</v>
      </c>
    </row>
    <row r="17" spans="1:5" ht="15.6" x14ac:dyDescent="0.3">
      <c r="A17">
        <v>3071</v>
      </c>
      <c r="B17" t="s">
        <v>132</v>
      </c>
      <c r="C17" t="s">
        <v>4</v>
      </c>
      <c r="D17" s="3" t="s">
        <v>349</v>
      </c>
      <c r="E17" s="1" t="s">
        <v>95</v>
      </c>
    </row>
    <row r="18" spans="1:5" ht="43.2" x14ac:dyDescent="0.3">
      <c r="A18">
        <v>3151</v>
      </c>
      <c r="B18" t="s">
        <v>132</v>
      </c>
      <c r="C18" t="s">
        <v>4</v>
      </c>
      <c r="D18" s="3" t="s">
        <v>282</v>
      </c>
      <c r="E18" s="5" t="s">
        <v>212</v>
      </c>
    </row>
    <row r="19" spans="1:5" x14ac:dyDescent="0.3">
      <c r="A19">
        <v>3251</v>
      </c>
      <c r="B19" t="s">
        <v>132</v>
      </c>
      <c r="C19" t="s">
        <v>4</v>
      </c>
      <c r="D19" s="3" t="s">
        <v>282</v>
      </c>
      <c r="E19" t="s">
        <v>224</v>
      </c>
    </row>
    <row r="20" spans="1:5" ht="28.8" x14ac:dyDescent="0.3">
      <c r="A20">
        <v>4011</v>
      </c>
      <c r="B20" t="s">
        <v>132</v>
      </c>
      <c r="C20" t="s">
        <v>323</v>
      </c>
      <c r="D20" s="3" t="s">
        <v>348</v>
      </c>
      <c r="E20" t="s">
        <v>235</v>
      </c>
    </row>
    <row r="21" spans="1:5" x14ac:dyDescent="0.3">
      <c r="A21">
        <v>5024</v>
      </c>
      <c r="B21" t="s">
        <v>133</v>
      </c>
      <c r="C21" t="s">
        <v>362</v>
      </c>
      <c r="D21" s="3" t="s">
        <v>282</v>
      </c>
      <c r="E21" t="s">
        <v>247</v>
      </c>
    </row>
    <row r="22" spans="1:5" ht="129.6" x14ac:dyDescent="0.3">
      <c r="A22">
        <v>1061</v>
      </c>
      <c r="B22" t="s">
        <v>133</v>
      </c>
      <c r="C22" t="s">
        <v>363</v>
      </c>
      <c r="D22" s="3" t="s">
        <v>282</v>
      </c>
      <c r="E22" s="5" t="s">
        <v>257</v>
      </c>
    </row>
    <row r="23" spans="1:5" x14ac:dyDescent="0.3">
      <c r="A23">
        <v>3182</v>
      </c>
      <c r="B23" t="s">
        <v>268</v>
      </c>
      <c r="C23" t="s">
        <v>4</v>
      </c>
      <c r="D23" s="3" t="s">
        <v>282</v>
      </c>
      <c r="E23" t="s">
        <v>269</v>
      </c>
    </row>
    <row r="25" spans="1:5" x14ac:dyDescent="0.3">
      <c r="A25" t="s">
        <v>290</v>
      </c>
      <c r="B25" t="s">
        <v>131</v>
      </c>
      <c r="C25" t="s">
        <v>355</v>
      </c>
    </row>
    <row r="26" spans="1:5" x14ac:dyDescent="0.3">
      <c r="C26" t="s">
        <v>356</v>
      </c>
    </row>
    <row r="27" spans="1:5" x14ac:dyDescent="0.3">
      <c r="C27" t="s">
        <v>303</v>
      </c>
    </row>
    <row r="28" spans="1:5" x14ac:dyDescent="0.3">
      <c r="C28" t="s">
        <v>357</v>
      </c>
    </row>
    <row r="29" spans="1:5" x14ac:dyDescent="0.3">
      <c r="C29" t="s">
        <v>348</v>
      </c>
    </row>
    <row r="30" spans="1:5" x14ac:dyDescent="0.3">
      <c r="C30" t="s">
        <v>337</v>
      </c>
    </row>
    <row r="31" spans="1:5" x14ac:dyDescent="0.3">
      <c r="C31" t="s">
        <v>282</v>
      </c>
    </row>
    <row r="32" spans="1:5" x14ac:dyDescent="0.3">
      <c r="C32" t="s">
        <v>358</v>
      </c>
    </row>
    <row r="33" spans="2:3" x14ac:dyDescent="0.3">
      <c r="C33" t="s">
        <v>349</v>
      </c>
    </row>
    <row r="34" spans="2:3" x14ac:dyDescent="0.3">
      <c r="C34" t="s">
        <v>360</v>
      </c>
    </row>
    <row r="35" spans="2:3" x14ac:dyDescent="0.3">
      <c r="C35" t="s">
        <v>359</v>
      </c>
    </row>
    <row r="36" spans="2:3" x14ac:dyDescent="0.3">
      <c r="C36" t="s">
        <v>361</v>
      </c>
    </row>
    <row r="38" spans="2:3" x14ac:dyDescent="0.3">
      <c r="B38" t="s">
        <v>132</v>
      </c>
      <c r="C38" t="s">
        <v>355</v>
      </c>
    </row>
    <row r="39" spans="2:3" x14ac:dyDescent="0.3">
      <c r="C39" t="s">
        <v>364</v>
      </c>
    </row>
    <row r="40" spans="2:3" x14ac:dyDescent="0.3">
      <c r="C40" t="s">
        <v>348</v>
      </c>
    </row>
    <row r="41" spans="2:3" x14ac:dyDescent="0.3">
      <c r="C41" t="s">
        <v>365</v>
      </c>
    </row>
    <row r="42" spans="2:3" x14ac:dyDescent="0.3">
      <c r="C42" t="s">
        <v>282</v>
      </c>
    </row>
    <row r="43" spans="2:3" x14ac:dyDescent="0.3">
      <c r="C43" t="s">
        <v>366</v>
      </c>
    </row>
    <row r="44" spans="2:3" x14ac:dyDescent="0.3">
      <c r="C44" t="s">
        <v>349</v>
      </c>
    </row>
    <row r="45" spans="2:3" x14ac:dyDescent="0.3">
      <c r="C45" t="s">
        <v>367</v>
      </c>
    </row>
    <row r="47" spans="2:3" x14ac:dyDescent="0.3">
      <c r="B47" t="s">
        <v>133</v>
      </c>
      <c r="C47" t="s">
        <v>355</v>
      </c>
    </row>
    <row r="48" spans="2:3" x14ac:dyDescent="0.3">
      <c r="C48" t="s">
        <v>368</v>
      </c>
    </row>
    <row r="49" spans="3:3" x14ac:dyDescent="0.3">
      <c r="C49" t="s">
        <v>282</v>
      </c>
    </row>
    <row r="50" spans="3:3" x14ac:dyDescent="0.3">
      <c r="C50" t="s">
        <v>369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7" workbookViewId="0">
      <selection activeCell="I12" sqref="I12"/>
    </sheetView>
  </sheetViews>
  <sheetFormatPr defaultRowHeight="14.4" x14ac:dyDescent="0.3"/>
  <cols>
    <col min="1" max="2" width="12.88671875" customWidth="1"/>
    <col min="3" max="3" width="18.33203125" customWidth="1"/>
    <col min="4" max="4" width="19.5546875" customWidth="1"/>
    <col min="5" max="5" width="100.5546875" customWidth="1"/>
  </cols>
  <sheetData>
    <row r="1" spans="1:5" x14ac:dyDescent="0.3">
      <c r="A1" t="s">
        <v>79</v>
      </c>
    </row>
    <row r="2" spans="1:5" s="10" customFormat="1" x14ac:dyDescent="0.3">
      <c r="A2" s="10" t="s">
        <v>19</v>
      </c>
      <c r="B2" s="10" t="s">
        <v>140</v>
      </c>
      <c r="C2" s="10" t="s">
        <v>1</v>
      </c>
      <c r="D2" s="10" t="s">
        <v>2</v>
      </c>
      <c r="E2" s="11" t="s">
        <v>3</v>
      </c>
    </row>
    <row r="3" spans="1:5" ht="72" x14ac:dyDescent="0.3">
      <c r="A3">
        <v>2241</v>
      </c>
      <c r="B3" t="s">
        <v>131</v>
      </c>
      <c r="C3" t="s">
        <v>156</v>
      </c>
      <c r="D3" s="5" t="s">
        <v>505</v>
      </c>
      <c r="E3" s="5" t="s">
        <v>81</v>
      </c>
    </row>
    <row r="4" spans="1:5" ht="115.2" x14ac:dyDescent="0.3">
      <c r="A4">
        <v>2281</v>
      </c>
      <c r="B4" t="s">
        <v>131</v>
      </c>
      <c r="C4" t="s">
        <v>156</v>
      </c>
      <c r="D4" s="5" t="s">
        <v>511</v>
      </c>
      <c r="E4" s="5" t="s">
        <v>82</v>
      </c>
    </row>
    <row r="5" spans="1:5" x14ac:dyDescent="0.3">
      <c r="A5">
        <v>2282</v>
      </c>
      <c r="B5" t="s">
        <v>131</v>
      </c>
      <c r="C5" t="s">
        <v>156</v>
      </c>
      <c r="D5" t="s">
        <v>505</v>
      </c>
      <c r="E5" s="5" t="s">
        <v>83</v>
      </c>
    </row>
    <row r="6" spans="1:5" ht="72" x14ac:dyDescent="0.3">
      <c r="A6">
        <v>3021</v>
      </c>
      <c r="B6" t="s">
        <v>131</v>
      </c>
      <c r="C6" t="s">
        <v>156</v>
      </c>
      <c r="D6" s="5" t="s">
        <v>512</v>
      </c>
      <c r="E6" s="5" t="s">
        <v>84</v>
      </c>
    </row>
    <row r="7" spans="1:5" ht="28.8" x14ac:dyDescent="0.3">
      <c r="A7">
        <v>3072</v>
      </c>
      <c r="B7" t="s">
        <v>131</v>
      </c>
      <c r="C7" t="s">
        <v>156</v>
      </c>
      <c r="D7" t="s">
        <v>151</v>
      </c>
      <c r="E7" s="5" t="s">
        <v>86</v>
      </c>
    </row>
    <row r="8" spans="1:5" ht="28.8" x14ac:dyDescent="0.3">
      <c r="A8">
        <v>3081</v>
      </c>
      <c r="B8" t="s">
        <v>131</v>
      </c>
      <c r="C8" t="s">
        <v>156</v>
      </c>
      <c r="D8" s="5" t="s">
        <v>152</v>
      </c>
      <c r="E8" s="5" t="s">
        <v>87</v>
      </c>
    </row>
    <row r="9" spans="1:5" ht="86.4" x14ac:dyDescent="0.3">
      <c r="A9">
        <v>3082</v>
      </c>
      <c r="B9" t="s">
        <v>131</v>
      </c>
      <c r="C9" t="s">
        <v>156</v>
      </c>
      <c r="D9" s="5" t="s">
        <v>506</v>
      </c>
      <c r="E9" s="5" t="s">
        <v>88</v>
      </c>
    </row>
    <row r="10" spans="1:5" x14ac:dyDescent="0.3">
      <c r="A10">
        <v>3083</v>
      </c>
      <c r="B10" t="s">
        <v>131</v>
      </c>
      <c r="C10" t="s">
        <v>156</v>
      </c>
      <c r="D10" s="5" t="s">
        <v>507</v>
      </c>
      <c r="E10" s="5" t="s">
        <v>89</v>
      </c>
    </row>
    <row r="11" spans="1:5" ht="28.8" x14ac:dyDescent="0.3">
      <c r="A11">
        <v>3161</v>
      </c>
      <c r="B11" t="s">
        <v>131</v>
      </c>
      <c r="C11" t="s">
        <v>156</v>
      </c>
      <c r="D11" s="5" t="s">
        <v>151</v>
      </c>
      <c r="E11" s="5" t="s">
        <v>154</v>
      </c>
    </row>
    <row r="12" spans="1:5" ht="43.2" x14ac:dyDescent="0.3">
      <c r="A12">
        <v>3162</v>
      </c>
      <c r="B12" t="s">
        <v>131</v>
      </c>
      <c r="C12" t="s">
        <v>157</v>
      </c>
      <c r="D12" s="16" t="s">
        <v>573</v>
      </c>
      <c r="E12" s="5" t="s">
        <v>153</v>
      </c>
    </row>
    <row r="13" spans="1:5" ht="43.2" x14ac:dyDescent="0.3">
      <c r="A13">
        <v>3181</v>
      </c>
      <c r="B13" t="s">
        <v>131</v>
      </c>
      <c r="C13" t="s">
        <v>156</v>
      </c>
      <c r="D13" s="5" t="s">
        <v>152</v>
      </c>
      <c r="E13" s="5" t="s">
        <v>155</v>
      </c>
    </row>
    <row r="14" spans="1:5" ht="43.2" x14ac:dyDescent="0.3">
      <c r="A14">
        <v>5121</v>
      </c>
      <c r="B14" t="s">
        <v>131</v>
      </c>
      <c r="C14" t="s">
        <v>509</v>
      </c>
      <c r="D14" s="5" t="s">
        <v>508</v>
      </c>
      <c r="E14" s="5" t="s">
        <v>201</v>
      </c>
    </row>
    <row r="16" spans="1:5" ht="43.2" x14ac:dyDescent="0.3">
      <c r="A16">
        <v>2231</v>
      </c>
      <c r="B16" t="s">
        <v>132</v>
      </c>
      <c r="C16" t="s">
        <v>509</v>
      </c>
      <c r="E16" s="5" t="s">
        <v>80</v>
      </c>
    </row>
    <row r="17" spans="1:5" ht="115.2" x14ac:dyDescent="0.3">
      <c r="A17">
        <v>3071</v>
      </c>
      <c r="B17" t="s">
        <v>132</v>
      </c>
      <c r="C17" t="s">
        <v>509</v>
      </c>
      <c r="D17" s="5" t="s">
        <v>510</v>
      </c>
      <c r="E17" s="5" t="s">
        <v>85</v>
      </c>
    </row>
    <row r="18" spans="1:5" ht="100.8" x14ac:dyDescent="0.3">
      <c r="A18">
        <v>3151</v>
      </c>
      <c r="B18" t="s">
        <v>132</v>
      </c>
      <c r="C18" t="s">
        <v>7</v>
      </c>
      <c r="E18" s="5" t="s">
        <v>213</v>
      </c>
    </row>
    <row r="19" spans="1:5" x14ac:dyDescent="0.3">
      <c r="A19">
        <v>3251</v>
      </c>
      <c r="B19" t="s">
        <v>132</v>
      </c>
      <c r="C19" t="s">
        <v>509</v>
      </c>
      <c r="D19" t="s">
        <v>151</v>
      </c>
      <c r="E19" s="5" t="s">
        <v>225</v>
      </c>
    </row>
    <row r="20" spans="1:5" ht="28.8" x14ac:dyDescent="0.3">
      <c r="A20">
        <v>4011</v>
      </c>
      <c r="B20" t="s">
        <v>132</v>
      </c>
      <c r="C20" t="s">
        <v>514</v>
      </c>
      <c r="E20" s="5" t="s">
        <v>236</v>
      </c>
    </row>
    <row r="21" spans="1:5" ht="57.6" x14ac:dyDescent="0.3">
      <c r="A21">
        <v>5024</v>
      </c>
      <c r="B21" t="s">
        <v>133</v>
      </c>
      <c r="C21" t="s">
        <v>7</v>
      </c>
      <c r="E21" s="5" t="s">
        <v>248</v>
      </c>
    </row>
    <row r="22" spans="1:5" ht="43.2" x14ac:dyDescent="0.3">
      <c r="A22">
        <v>1061</v>
      </c>
      <c r="B22" t="s">
        <v>133</v>
      </c>
      <c r="C22" t="s">
        <v>515</v>
      </c>
      <c r="D22" t="s">
        <v>151</v>
      </c>
      <c r="E22" s="5" t="s">
        <v>258</v>
      </c>
    </row>
    <row r="23" spans="1:5" x14ac:dyDescent="0.3">
      <c r="A23">
        <v>3182</v>
      </c>
      <c r="B23" t="s">
        <v>133</v>
      </c>
      <c r="C23" t="s">
        <v>509</v>
      </c>
      <c r="D23" t="s">
        <v>513</v>
      </c>
      <c r="E23" s="5" t="s">
        <v>270</v>
      </c>
    </row>
    <row r="26" spans="1:5" x14ac:dyDescent="0.3">
      <c r="A26" t="s">
        <v>516</v>
      </c>
      <c r="B26" t="s">
        <v>131</v>
      </c>
      <c r="C26" t="s">
        <v>517</v>
      </c>
    </row>
    <row r="27" spans="1:5" x14ac:dyDescent="0.3">
      <c r="C27" t="s">
        <v>518</v>
      </c>
    </row>
    <row r="28" spans="1:5" x14ac:dyDescent="0.3">
      <c r="C28" t="s">
        <v>505</v>
      </c>
    </row>
    <row r="29" spans="1:5" x14ac:dyDescent="0.3">
      <c r="C29" t="s">
        <v>519</v>
      </c>
    </row>
    <row r="30" spans="1:5" x14ac:dyDescent="0.3">
      <c r="C30" t="s">
        <v>511</v>
      </c>
    </row>
    <row r="31" spans="1:5" x14ac:dyDescent="0.3">
      <c r="C31" t="s">
        <v>520</v>
      </c>
    </row>
    <row r="32" spans="1:5" x14ac:dyDescent="0.3">
      <c r="C32" t="s">
        <v>151</v>
      </c>
    </row>
    <row r="33" spans="2:3" x14ac:dyDescent="0.3">
      <c r="C33" t="s">
        <v>521</v>
      </c>
    </row>
    <row r="34" spans="2:3" x14ac:dyDescent="0.3">
      <c r="C34" t="s">
        <v>522</v>
      </c>
    </row>
    <row r="35" spans="2:3" x14ac:dyDescent="0.3">
      <c r="C35" t="s">
        <v>523</v>
      </c>
    </row>
    <row r="36" spans="2:3" x14ac:dyDescent="0.3">
      <c r="C36" t="s">
        <v>524</v>
      </c>
    </row>
    <row r="37" spans="2:3" x14ac:dyDescent="0.3">
      <c r="C37" t="s">
        <v>525</v>
      </c>
    </row>
    <row r="39" spans="2:3" x14ac:dyDescent="0.3">
      <c r="B39" t="s">
        <v>132</v>
      </c>
      <c r="C39" t="s">
        <v>526</v>
      </c>
    </row>
    <row r="40" spans="2:3" x14ac:dyDescent="0.3">
      <c r="C40" t="s">
        <v>527</v>
      </c>
    </row>
    <row r="41" spans="2:3" x14ac:dyDescent="0.3">
      <c r="C41" t="s">
        <v>505</v>
      </c>
    </row>
    <row r="42" spans="2:3" x14ac:dyDescent="0.3">
      <c r="C42" t="s">
        <v>367</v>
      </c>
    </row>
    <row r="43" spans="2:3" x14ac:dyDescent="0.3">
      <c r="C43" t="s">
        <v>511</v>
      </c>
    </row>
    <row r="44" spans="2:3" x14ac:dyDescent="0.3">
      <c r="C44" t="s">
        <v>343</v>
      </c>
    </row>
    <row r="45" spans="2:3" x14ac:dyDescent="0.3">
      <c r="C45" t="s">
        <v>151</v>
      </c>
    </row>
    <row r="46" spans="2:3" x14ac:dyDescent="0.3">
      <c r="C46" t="s">
        <v>431</v>
      </c>
    </row>
    <row r="48" spans="2:3" x14ac:dyDescent="0.3">
      <c r="B48" t="s">
        <v>268</v>
      </c>
      <c r="C48" t="s">
        <v>528</v>
      </c>
    </row>
    <row r="49" spans="3:5" x14ac:dyDescent="0.3">
      <c r="C49" t="s">
        <v>529</v>
      </c>
    </row>
    <row r="50" spans="3:5" x14ac:dyDescent="0.3">
      <c r="C50" t="s">
        <v>151</v>
      </c>
    </row>
    <row r="51" spans="3:5" x14ac:dyDescent="0.3">
      <c r="C51" t="s">
        <v>346</v>
      </c>
    </row>
    <row r="52" spans="3:5" x14ac:dyDescent="0.3">
      <c r="C52" t="s">
        <v>513</v>
      </c>
    </row>
    <row r="53" spans="3:5" x14ac:dyDescent="0.3">
      <c r="C53" t="s">
        <v>530</v>
      </c>
    </row>
    <row r="54" spans="3:5" x14ac:dyDescent="0.3">
      <c r="E54" s="1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B34" zoomScale="82" zoomScaleNormal="82" workbookViewId="0">
      <selection activeCell="E30" sqref="E30"/>
    </sheetView>
  </sheetViews>
  <sheetFormatPr defaultRowHeight="14.4" x14ac:dyDescent="0.3"/>
  <cols>
    <col min="1" max="2" width="11.33203125" customWidth="1"/>
    <col min="3" max="3" width="19.6640625" customWidth="1"/>
    <col min="4" max="4" width="22.109375" customWidth="1"/>
    <col min="5" max="5" width="110.44140625" customWidth="1"/>
  </cols>
  <sheetData>
    <row r="1" spans="1:5" ht="15.6" x14ac:dyDescent="0.3">
      <c r="A1" s="1" t="s">
        <v>67</v>
      </c>
    </row>
    <row r="2" spans="1:5" s="10" customFormat="1" x14ac:dyDescent="0.3">
      <c r="A2" s="10" t="s">
        <v>19</v>
      </c>
      <c r="B2" s="10" t="s">
        <v>140</v>
      </c>
      <c r="C2" s="10" t="s">
        <v>1</v>
      </c>
      <c r="D2" s="10" t="s">
        <v>2</v>
      </c>
      <c r="E2" s="11" t="s">
        <v>3</v>
      </c>
    </row>
    <row r="3" spans="1:5" ht="72" x14ac:dyDescent="0.3">
      <c r="A3">
        <v>2241</v>
      </c>
      <c r="B3" t="s">
        <v>131</v>
      </c>
      <c r="C3" t="s">
        <v>66</v>
      </c>
      <c r="D3" t="s">
        <v>370</v>
      </c>
      <c r="E3" s="5" t="s">
        <v>77</v>
      </c>
    </row>
    <row r="4" spans="1:5" ht="72" x14ac:dyDescent="0.3">
      <c r="A4">
        <v>2281</v>
      </c>
      <c r="B4" t="s">
        <v>131</v>
      </c>
      <c r="C4" t="s">
        <v>66</v>
      </c>
      <c r="D4" t="s">
        <v>74</v>
      </c>
      <c r="E4" s="5" t="s">
        <v>76</v>
      </c>
    </row>
    <row r="5" spans="1:5" ht="57.6" x14ac:dyDescent="0.3">
      <c r="A5">
        <v>2282</v>
      </c>
      <c r="B5" t="s">
        <v>131</v>
      </c>
      <c r="C5" t="s">
        <v>66</v>
      </c>
      <c r="D5" t="s">
        <v>303</v>
      </c>
      <c r="E5" s="5" t="s">
        <v>75</v>
      </c>
    </row>
    <row r="6" spans="1:5" ht="129.6" x14ac:dyDescent="0.3">
      <c r="A6">
        <v>3021</v>
      </c>
      <c r="B6" t="s">
        <v>131</v>
      </c>
      <c r="C6" t="s">
        <v>7</v>
      </c>
      <c r="D6" s="5" t="s">
        <v>161</v>
      </c>
      <c r="E6" s="5" t="s">
        <v>73</v>
      </c>
    </row>
    <row r="7" spans="1:5" ht="72" x14ac:dyDescent="0.3">
      <c r="A7">
        <v>3072</v>
      </c>
      <c r="B7" t="s">
        <v>131</v>
      </c>
      <c r="C7" t="s">
        <v>66</v>
      </c>
      <c r="D7" t="s">
        <v>162</v>
      </c>
      <c r="E7" s="5" t="s">
        <v>71</v>
      </c>
    </row>
    <row r="8" spans="1:5" ht="57.6" x14ac:dyDescent="0.3">
      <c r="A8">
        <v>3081</v>
      </c>
      <c r="B8" t="s">
        <v>131</v>
      </c>
      <c r="C8" t="s">
        <v>66</v>
      </c>
      <c r="D8" t="s">
        <v>370</v>
      </c>
      <c r="E8" s="5" t="s">
        <v>70</v>
      </c>
    </row>
    <row r="9" spans="1:5" ht="57.6" x14ac:dyDescent="0.3">
      <c r="A9">
        <v>3082</v>
      </c>
      <c r="B9" t="s">
        <v>131</v>
      </c>
      <c r="C9" t="s">
        <v>7</v>
      </c>
      <c r="D9" s="5" t="s">
        <v>161</v>
      </c>
      <c r="E9" s="5" t="s">
        <v>69</v>
      </c>
    </row>
    <row r="10" spans="1:5" s="2" customFormat="1" ht="129.6" x14ac:dyDescent="0.3">
      <c r="A10" s="2">
        <v>3083</v>
      </c>
      <c r="B10" t="s">
        <v>131</v>
      </c>
      <c r="C10" s="2" t="s">
        <v>66</v>
      </c>
      <c r="D10" s="3" t="s">
        <v>371</v>
      </c>
      <c r="E10" s="3" t="s">
        <v>68</v>
      </c>
    </row>
    <row r="11" spans="1:5" s="2" customFormat="1" ht="57.6" x14ac:dyDescent="0.3">
      <c r="A11">
        <v>3161</v>
      </c>
      <c r="B11" t="s">
        <v>131</v>
      </c>
      <c r="C11" s="2" t="s">
        <v>7</v>
      </c>
      <c r="D11" s="3" t="s">
        <v>372</v>
      </c>
      <c r="E11" s="3" t="s">
        <v>158</v>
      </c>
    </row>
    <row r="12" spans="1:5" s="2" customFormat="1" ht="57.6" x14ac:dyDescent="0.3">
      <c r="A12">
        <v>3162</v>
      </c>
      <c r="B12" t="s">
        <v>131</v>
      </c>
      <c r="C12" s="2" t="s">
        <v>7</v>
      </c>
      <c r="D12" s="3" t="s">
        <v>370</v>
      </c>
      <c r="E12" s="3" t="s">
        <v>159</v>
      </c>
    </row>
    <row r="13" spans="1:5" s="2" customFormat="1" ht="72" x14ac:dyDescent="0.3">
      <c r="A13">
        <v>3181</v>
      </c>
      <c r="B13" t="s">
        <v>131</v>
      </c>
      <c r="C13" s="2" t="s">
        <v>7</v>
      </c>
      <c r="D13" s="3" t="s">
        <v>372</v>
      </c>
      <c r="E13" s="3" t="s">
        <v>160</v>
      </c>
    </row>
    <row r="14" spans="1:5" s="2" customFormat="1" ht="43.2" x14ac:dyDescent="0.3">
      <c r="A14" s="2">
        <v>5121</v>
      </c>
      <c r="B14" t="s">
        <v>131</v>
      </c>
      <c r="C14" s="2" t="s">
        <v>7</v>
      </c>
      <c r="D14" s="3" t="s">
        <v>373</v>
      </c>
      <c r="E14" s="3" t="s">
        <v>202</v>
      </c>
    </row>
    <row r="16" spans="1:5" ht="43.2" x14ac:dyDescent="0.3">
      <c r="A16">
        <v>2231</v>
      </c>
      <c r="B16" t="s">
        <v>132</v>
      </c>
      <c r="C16" t="s">
        <v>66</v>
      </c>
      <c r="E16" s="5" t="s">
        <v>78</v>
      </c>
    </row>
    <row r="17" spans="1:5" ht="129.6" x14ac:dyDescent="0.3">
      <c r="A17">
        <v>3071</v>
      </c>
      <c r="B17" t="s">
        <v>132</v>
      </c>
      <c r="C17" t="s">
        <v>17</v>
      </c>
      <c r="D17" s="3" t="s">
        <v>374</v>
      </c>
      <c r="E17" s="5" t="s">
        <v>72</v>
      </c>
    </row>
    <row r="18" spans="1:5" ht="72" x14ac:dyDescent="0.3">
      <c r="A18">
        <v>3151</v>
      </c>
      <c r="B18" t="s">
        <v>132</v>
      </c>
      <c r="C18" t="s">
        <v>17</v>
      </c>
      <c r="D18" s="3" t="s">
        <v>374</v>
      </c>
      <c r="E18" s="5" t="s">
        <v>214</v>
      </c>
    </row>
    <row r="19" spans="1:5" ht="86.4" x14ac:dyDescent="0.3">
      <c r="A19">
        <v>3251</v>
      </c>
      <c r="B19" t="s">
        <v>132</v>
      </c>
      <c r="C19" t="s">
        <v>7</v>
      </c>
      <c r="D19" s="3" t="s">
        <v>303</v>
      </c>
      <c r="E19" s="5" t="s">
        <v>226</v>
      </c>
    </row>
    <row r="20" spans="1:5" ht="86.4" x14ac:dyDescent="0.3">
      <c r="A20">
        <v>4011</v>
      </c>
      <c r="B20" t="s">
        <v>132</v>
      </c>
      <c r="C20" t="s">
        <v>378</v>
      </c>
      <c r="D20" s="5" t="s">
        <v>375</v>
      </c>
      <c r="E20" s="5" t="s">
        <v>237</v>
      </c>
    </row>
    <row r="21" spans="1:5" ht="115.2" x14ac:dyDescent="0.3">
      <c r="A21">
        <v>5024</v>
      </c>
      <c r="B21" t="s">
        <v>133</v>
      </c>
      <c r="C21" t="s">
        <v>7</v>
      </c>
      <c r="D21" s="3" t="s">
        <v>377</v>
      </c>
      <c r="E21" s="5" t="s">
        <v>376</v>
      </c>
    </row>
    <row r="22" spans="1:5" ht="86.4" x14ac:dyDescent="0.3">
      <c r="A22">
        <v>1061</v>
      </c>
      <c r="B22" t="s">
        <v>133</v>
      </c>
      <c r="C22" t="s">
        <v>378</v>
      </c>
      <c r="D22" s="3" t="s">
        <v>370</v>
      </c>
      <c r="E22" s="5" t="s">
        <v>259</v>
      </c>
    </row>
    <row r="23" spans="1:5" x14ac:dyDescent="0.3">
      <c r="A23">
        <v>3182</v>
      </c>
      <c r="B23" t="s">
        <v>133</v>
      </c>
      <c r="C23" t="s">
        <v>7</v>
      </c>
      <c r="D23" s="3" t="s">
        <v>370</v>
      </c>
      <c r="E23" s="5" t="s">
        <v>271</v>
      </c>
    </row>
    <row r="25" spans="1:5" x14ac:dyDescent="0.3">
      <c r="A25" t="s">
        <v>290</v>
      </c>
      <c r="B25" t="s">
        <v>131</v>
      </c>
      <c r="C25" t="s">
        <v>379</v>
      </c>
    </row>
    <row r="26" spans="1:5" x14ac:dyDescent="0.3">
      <c r="C26" t="s">
        <v>380</v>
      </c>
    </row>
    <row r="27" spans="1:5" x14ac:dyDescent="0.3">
      <c r="C27" t="s">
        <v>74</v>
      </c>
    </row>
    <row r="28" spans="1:5" x14ac:dyDescent="0.3">
      <c r="C28" t="s">
        <v>381</v>
      </c>
    </row>
    <row r="29" spans="1:5" x14ac:dyDescent="0.3">
      <c r="C29" t="s">
        <v>303</v>
      </c>
    </row>
    <row r="30" spans="1:5" x14ac:dyDescent="0.3">
      <c r="C30" t="s">
        <v>382</v>
      </c>
    </row>
    <row r="31" spans="1:5" x14ac:dyDescent="0.3">
      <c r="C31" t="s">
        <v>162</v>
      </c>
    </row>
    <row r="32" spans="1:5" x14ac:dyDescent="0.3">
      <c r="C32" t="s">
        <v>383</v>
      </c>
    </row>
    <row r="33" spans="2:3" x14ac:dyDescent="0.3">
      <c r="C33" t="s">
        <v>370</v>
      </c>
    </row>
    <row r="34" spans="2:3" x14ac:dyDescent="0.3">
      <c r="C34" t="s">
        <v>569</v>
      </c>
    </row>
    <row r="35" spans="2:3" x14ac:dyDescent="0.3">
      <c r="C35" t="s">
        <v>384</v>
      </c>
    </row>
    <row r="37" spans="2:3" x14ac:dyDescent="0.3">
      <c r="B37" t="s">
        <v>196</v>
      </c>
      <c r="C37" t="s">
        <v>385</v>
      </c>
    </row>
    <row r="38" spans="2:3" x14ac:dyDescent="0.3">
      <c r="C38" t="s">
        <v>386</v>
      </c>
    </row>
    <row r="39" spans="2:3" x14ac:dyDescent="0.3">
      <c r="C39" t="s">
        <v>303</v>
      </c>
    </row>
    <row r="40" spans="2:3" x14ac:dyDescent="0.3">
      <c r="C40" t="s">
        <v>387</v>
      </c>
    </row>
    <row r="41" spans="2:3" x14ac:dyDescent="0.3">
      <c r="C41" t="s">
        <v>374</v>
      </c>
    </row>
    <row r="42" spans="2:3" x14ac:dyDescent="0.3">
      <c r="C42" t="s">
        <v>314</v>
      </c>
    </row>
    <row r="45" spans="2:3" x14ac:dyDescent="0.3">
      <c r="B45" t="s">
        <v>268</v>
      </c>
      <c r="C45" t="s">
        <v>385</v>
      </c>
    </row>
    <row r="46" spans="2:3" x14ac:dyDescent="0.3">
      <c r="C46" t="s">
        <v>388</v>
      </c>
    </row>
    <row r="47" spans="2:3" x14ac:dyDescent="0.3">
      <c r="C47" t="s">
        <v>74</v>
      </c>
    </row>
    <row r="48" spans="2:3" x14ac:dyDescent="0.3">
      <c r="C48" t="s">
        <v>318</v>
      </c>
    </row>
    <row r="49" spans="3:5" x14ac:dyDescent="0.3">
      <c r="C49" t="s">
        <v>373</v>
      </c>
      <c r="E49">
        <f>6/20</f>
        <v>0.3</v>
      </c>
    </row>
    <row r="50" spans="3:5" x14ac:dyDescent="0.3">
      <c r="C50" t="s">
        <v>389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22" zoomScale="63" zoomScaleNormal="63" workbookViewId="0">
      <selection activeCell="D19" sqref="D19"/>
    </sheetView>
  </sheetViews>
  <sheetFormatPr defaultRowHeight="14.4" x14ac:dyDescent="0.3"/>
  <cols>
    <col min="1" max="2" width="9.88671875" customWidth="1"/>
    <col min="3" max="3" width="17.6640625" customWidth="1"/>
    <col min="4" max="4" width="18.5546875" customWidth="1"/>
    <col min="5" max="5" width="79.88671875" customWidth="1"/>
  </cols>
  <sheetData>
    <row r="1" spans="1:5" ht="15.6" x14ac:dyDescent="0.3">
      <c r="A1" s="4" t="s">
        <v>53</v>
      </c>
    </row>
    <row r="2" spans="1:5" s="10" customFormat="1" x14ac:dyDescent="0.3">
      <c r="A2" s="10" t="s">
        <v>19</v>
      </c>
      <c r="B2" s="10" t="s">
        <v>140</v>
      </c>
      <c r="C2" s="10" t="s">
        <v>1</v>
      </c>
      <c r="D2" s="10" t="s">
        <v>2</v>
      </c>
      <c r="E2" s="11" t="s">
        <v>3</v>
      </c>
    </row>
    <row r="3" spans="1:5" ht="172.8" x14ac:dyDescent="0.3">
      <c r="A3">
        <v>2241</v>
      </c>
      <c r="B3" t="s">
        <v>131</v>
      </c>
      <c r="C3" t="s">
        <v>4</v>
      </c>
      <c r="D3" s="5" t="s">
        <v>396</v>
      </c>
      <c r="E3" s="5" t="s">
        <v>64</v>
      </c>
    </row>
    <row r="4" spans="1:5" s="2" customFormat="1" ht="187.2" x14ac:dyDescent="0.3">
      <c r="A4" s="2">
        <v>2281</v>
      </c>
      <c r="B4" t="s">
        <v>131</v>
      </c>
      <c r="C4" s="2" t="s">
        <v>4</v>
      </c>
      <c r="D4" s="3" t="s">
        <v>390</v>
      </c>
      <c r="E4" s="3" t="s">
        <v>62</v>
      </c>
    </row>
    <row r="5" spans="1:5" s="2" customFormat="1" ht="72" x14ac:dyDescent="0.3">
      <c r="A5" s="2">
        <v>2282</v>
      </c>
      <c r="B5" t="s">
        <v>131</v>
      </c>
      <c r="C5" s="2" t="s">
        <v>7</v>
      </c>
      <c r="D5" s="3" t="s">
        <v>397</v>
      </c>
      <c r="E5" s="3" t="s">
        <v>60</v>
      </c>
    </row>
    <row r="6" spans="1:5" ht="72" x14ac:dyDescent="0.3">
      <c r="A6">
        <v>3021</v>
      </c>
      <c r="B6" t="s">
        <v>131</v>
      </c>
      <c r="C6" t="s">
        <v>4</v>
      </c>
      <c r="D6" s="5" t="s">
        <v>394</v>
      </c>
      <c r="E6" s="5" t="s">
        <v>59</v>
      </c>
    </row>
    <row r="7" spans="1:5" ht="129.6" x14ac:dyDescent="0.3">
      <c r="A7">
        <v>3072</v>
      </c>
      <c r="B7" t="s">
        <v>131</v>
      </c>
      <c r="C7" t="s">
        <v>7</v>
      </c>
      <c r="D7" s="5" t="s">
        <v>391</v>
      </c>
      <c r="E7" s="5" t="s">
        <v>57</v>
      </c>
    </row>
    <row r="8" spans="1:5" ht="86.4" x14ac:dyDescent="0.3">
      <c r="A8">
        <v>3081</v>
      </c>
      <c r="B8" t="s">
        <v>131</v>
      </c>
      <c r="C8" t="s">
        <v>4</v>
      </c>
      <c r="D8" s="5" t="s">
        <v>392</v>
      </c>
      <c r="E8" s="5" t="s">
        <v>56</v>
      </c>
    </row>
    <row r="9" spans="1:5" s="2" customFormat="1" ht="129.6" x14ac:dyDescent="0.3">
      <c r="A9" s="2">
        <v>3082</v>
      </c>
      <c r="B9" t="s">
        <v>131</v>
      </c>
      <c r="C9" s="2" t="s">
        <v>4</v>
      </c>
      <c r="D9" s="3" t="s">
        <v>401</v>
      </c>
      <c r="E9" s="3" t="s">
        <v>55</v>
      </c>
    </row>
    <row r="10" spans="1:5" s="2" customFormat="1" ht="86.4" x14ac:dyDescent="0.3">
      <c r="A10" s="2">
        <v>3083</v>
      </c>
      <c r="B10" t="s">
        <v>131</v>
      </c>
      <c r="C10" s="2" t="s">
        <v>7</v>
      </c>
      <c r="D10" s="3" t="s">
        <v>398</v>
      </c>
      <c r="E10" s="3" t="s">
        <v>54</v>
      </c>
    </row>
    <row r="11" spans="1:5" s="2" customFormat="1" ht="86.4" x14ac:dyDescent="0.3">
      <c r="A11">
        <v>3161</v>
      </c>
      <c r="B11" t="s">
        <v>131</v>
      </c>
      <c r="C11" s="2" t="s">
        <v>7</v>
      </c>
      <c r="D11" s="3" t="s">
        <v>393</v>
      </c>
      <c r="E11" s="3" t="s">
        <v>163</v>
      </c>
    </row>
    <row r="12" spans="1:5" s="2" customFormat="1" ht="57.6" x14ac:dyDescent="0.3">
      <c r="A12">
        <v>3162</v>
      </c>
      <c r="B12" t="s">
        <v>131</v>
      </c>
      <c r="C12" s="2" t="s">
        <v>165</v>
      </c>
      <c r="D12" s="3" t="s">
        <v>412</v>
      </c>
      <c r="E12" s="3" t="s">
        <v>164</v>
      </c>
    </row>
    <row r="13" spans="1:5" s="2" customFormat="1" ht="72" x14ac:dyDescent="0.3">
      <c r="A13">
        <v>3181</v>
      </c>
      <c r="B13" t="s">
        <v>131</v>
      </c>
      <c r="C13" s="2" t="s">
        <v>4</v>
      </c>
      <c r="D13" s="3" t="s">
        <v>395</v>
      </c>
      <c r="E13" s="3" t="s">
        <v>166</v>
      </c>
    </row>
    <row r="14" spans="1:5" ht="168" customHeight="1" x14ac:dyDescent="0.3">
      <c r="A14">
        <v>5121</v>
      </c>
      <c r="B14" t="s">
        <v>131</v>
      </c>
      <c r="C14" s="2" t="s">
        <v>7</v>
      </c>
      <c r="D14" s="5" t="s">
        <v>399</v>
      </c>
      <c r="E14" s="3" t="s">
        <v>203</v>
      </c>
    </row>
    <row r="16" spans="1:5" ht="115.2" x14ac:dyDescent="0.3">
      <c r="A16">
        <v>2231</v>
      </c>
      <c r="B16" t="s">
        <v>132</v>
      </c>
      <c r="C16" t="s">
        <v>66</v>
      </c>
      <c r="D16" s="5" t="s">
        <v>402</v>
      </c>
      <c r="E16" s="5" t="s">
        <v>65</v>
      </c>
    </row>
    <row r="17" spans="1:5" ht="158.4" x14ac:dyDescent="0.3">
      <c r="A17">
        <v>3071</v>
      </c>
      <c r="B17" t="s">
        <v>132</v>
      </c>
      <c r="C17" t="s">
        <v>17</v>
      </c>
      <c r="D17" t="s">
        <v>424</v>
      </c>
      <c r="E17" s="5" t="s">
        <v>58</v>
      </c>
    </row>
    <row r="18" spans="1:5" ht="100.8" x14ac:dyDescent="0.3">
      <c r="A18">
        <v>3151</v>
      </c>
      <c r="B18" t="s">
        <v>132</v>
      </c>
      <c r="C18" t="s">
        <v>17</v>
      </c>
      <c r="D18" s="5" t="s">
        <v>403</v>
      </c>
      <c r="E18" s="5" t="s">
        <v>215</v>
      </c>
    </row>
    <row r="19" spans="1:5" ht="172.8" x14ac:dyDescent="0.3">
      <c r="A19">
        <v>3251</v>
      </c>
      <c r="B19" t="s">
        <v>132</v>
      </c>
      <c r="C19" t="s">
        <v>7</v>
      </c>
      <c r="D19" s="5" t="s">
        <v>425</v>
      </c>
      <c r="E19" s="5" t="s">
        <v>227</v>
      </c>
    </row>
    <row r="20" spans="1:5" ht="57.6" x14ac:dyDescent="0.3">
      <c r="A20">
        <v>4011</v>
      </c>
      <c r="B20" t="s">
        <v>132</v>
      </c>
      <c r="C20" t="s">
        <v>322</v>
      </c>
      <c r="D20" s="5" t="s">
        <v>404</v>
      </c>
      <c r="E20" s="5" t="s">
        <v>238</v>
      </c>
    </row>
    <row r="21" spans="1:5" ht="89.4" customHeight="1" x14ac:dyDescent="0.3">
      <c r="A21">
        <v>5024</v>
      </c>
      <c r="B21" t="s">
        <v>133</v>
      </c>
      <c r="C21" t="s">
        <v>7</v>
      </c>
      <c r="D21" s="5" t="s">
        <v>434</v>
      </c>
      <c r="E21" s="5" t="s">
        <v>249</v>
      </c>
    </row>
    <row r="22" spans="1:5" ht="172.2" customHeight="1" x14ac:dyDescent="0.3">
      <c r="A22">
        <v>1061</v>
      </c>
      <c r="B22" t="s">
        <v>133</v>
      </c>
      <c r="C22" t="s">
        <v>322</v>
      </c>
      <c r="D22" s="5" t="s">
        <v>406</v>
      </c>
      <c r="E22" s="5" t="s">
        <v>405</v>
      </c>
    </row>
    <row r="23" spans="1:5" ht="57.6" x14ac:dyDescent="0.3">
      <c r="A23">
        <v>3182</v>
      </c>
      <c r="B23" t="s">
        <v>268</v>
      </c>
      <c r="C23" t="s">
        <v>7</v>
      </c>
      <c r="D23" s="5" t="s">
        <v>61</v>
      </c>
      <c r="E23" s="5" t="s">
        <v>272</v>
      </c>
    </row>
    <row r="25" spans="1:5" x14ac:dyDescent="0.3">
      <c r="A25" t="s">
        <v>290</v>
      </c>
      <c r="B25" t="s">
        <v>131</v>
      </c>
      <c r="C25" t="s">
        <v>407</v>
      </c>
    </row>
    <row r="26" spans="1:5" x14ac:dyDescent="0.3">
      <c r="C26" t="s">
        <v>408</v>
      </c>
    </row>
    <row r="27" spans="1:5" x14ac:dyDescent="0.3">
      <c r="C27" t="s">
        <v>409</v>
      </c>
    </row>
    <row r="28" spans="1:5" x14ac:dyDescent="0.3">
      <c r="C28" t="s">
        <v>410</v>
      </c>
    </row>
    <row r="29" spans="1:5" x14ac:dyDescent="0.3">
      <c r="C29" t="s">
        <v>411</v>
      </c>
    </row>
    <row r="30" spans="1:5" x14ac:dyDescent="0.3">
      <c r="C30" t="s">
        <v>413</v>
      </c>
    </row>
    <row r="31" spans="1:5" x14ac:dyDescent="0.3">
      <c r="C31" t="s">
        <v>414</v>
      </c>
    </row>
    <row r="32" spans="1:5" x14ac:dyDescent="0.3">
      <c r="C32" t="s">
        <v>415</v>
      </c>
    </row>
    <row r="33" spans="2:3" x14ac:dyDescent="0.3">
      <c r="C33" t="s">
        <v>61</v>
      </c>
    </row>
    <row r="34" spans="2:3" x14ac:dyDescent="0.3">
      <c r="C34" t="s">
        <v>416</v>
      </c>
    </row>
    <row r="35" spans="2:3" x14ac:dyDescent="0.3">
      <c r="C35" t="s">
        <v>417</v>
      </c>
    </row>
    <row r="36" spans="2:3" x14ac:dyDescent="0.3">
      <c r="C36" t="s">
        <v>418</v>
      </c>
    </row>
    <row r="37" spans="2:3" x14ac:dyDescent="0.3">
      <c r="C37" t="s">
        <v>419</v>
      </c>
    </row>
    <row r="38" spans="2:3" x14ac:dyDescent="0.3">
      <c r="C38" t="s">
        <v>420</v>
      </c>
    </row>
    <row r="39" spans="2:3" x14ac:dyDescent="0.3">
      <c r="C39" t="s">
        <v>400</v>
      </c>
    </row>
    <row r="40" spans="2:3" x14ac:dyDescent="0.3">
      <c r="C40" t="s">
        <v>421</v>
      </c>
    </row>
    <row r="41" spans="2:3" x14ac:dyDescent="0.3">
      <c r="C41" t="s">
        <v>422</v>
      </c>
    </row>
    <row r="42" spans="2:3" x14ac:dyDescent="0.3">
      <c r="C42" t="s">
        <v>423</v>
      </c>
    </row>
    <row r="44" spans="2:3" x14ac:dyDescent="0.3">
      <c r="B44" t="s">
        <v>132</v>
      </c>
      <c r="C44" t="s">
        <v>407</v>
      </c>
    </row>
    <row r="45" spans="2:3" x14ac:dyDescent="0.3">
      <c r="C45" t="s">
        <v>432</v>
      </c>
    </row>
    <row r="46" spans="2:3" x14ac:dyDescent="0.3">
      <c r="C46" t="s">
        <v>409</v>
      </c>
    </row>
    <row r="47" spans="2:3" x14ac:dyDescent="0.3">
      <c r="C47" t="s">
        <v>426</v>
      </c>
    </row>
    <row r="48" spans="2:3" x14ac:dyDescent="0.3">
      <c r="C48" t="s">
        <v>411</v>
      </c>
    </row>
    <row r="49" spans="2:3" x14ac:dyDescent="0.3">
      <c r="C49" t="s">
        <v>427</v>
      </c>
    </row>
    <row r="50" spans="2:3" x14ac:dyDescent="0.3">
      <c r="C50" t="s">
        <v>414</v>
      </c>
    </row>
    <row r="51" spans="2:3" x14ac:dyDescent="0.3">
      <c r="C51" t="s">
        <v>428</v>
      </c>
    </row>
    <row r="52" spans="2:3" x14ac:dyDescent="0.3">
      <c r="C52" t="s">
        <v>417</v>
      </c>
    </row>
    <row r="53" spans="2:3" x14ac:dyDescent="0.3">
      <c r="C53" t="s">
        <v>429</v>
      </c>
    </row>
    <row r="54" spans="2:3" x14ac:dyDescent="0.3">
      <c r="C54" t="s">
        <v>63</v>
      </c>
    </row>
    <row r="55" spans="2:3" x14ac:dyDescent="0.3">
      <c r="C55" t="s">
        <v>430</v>
      </c>
    </row>
    <row r="56" spans="2:3" x14ac:dyDescent="0.3">
      <c r="C56" t="s">
        <v>400</v>
      </c>
    </row>
    <row r="57" spans="2:3" x14ac:dyDescent="0.3">
      <c r="C57" t="s">
        <v>431</v>
      </c>
    </row>
    <row r="59" spans="2:3" x14ac:dyDescent="0.3">
      <c r="B59" t="s">
        <v>133</v>
      </c>
      <c r="C59" t="s">
        <v>407</v>
      </c>
    </row>
    <row r="60" spans="2:3" x14ac:dyDescent="0.3">
      <c r="C60" t="s">
        <v>433</v>
      </c>
    </row>
    <row r="61" spans="2:3" x14ac:dyDescent="0.3">
      <c r="C61" t="s">
        <v>409</v>
      </c>
    </row>
    <row r="62" spans="2:3" x14ac:dyDescent="0.3">
      <c r="C62" t="s">
        <v>346</v>
      </c>
    </row>
    <row r="63" spans="2:3" x14ac:dyDescent="0.3">
      <c r="C63" t="s">
        <v>411</v>
      </c>
    </row>
    <row r="64" spans="2:3" x14ac:dyDescent="0.3">
      <c r="C64" t="s">
        <v>318</v>
      </c>
    </row>
    <row r="65" spans="3:4" x14ac:dyDescent="0.3">
      <c r="C65" t="s">
        <v>61</v>
      </c>
    </row>
    <row r="66" spans="3:4" x14ac:dyDescent="0.3">
      <c r="C66" t="s">
        <v>435</v>
      </c>
    </row>
    <row r="67" spans="3:4" x14ac:dyDescent="0.3">
      <c r="C67" t="s">
        <v>400</v>
      </c>
    </row>
    <row r="68" spans="3:4" x14ac:dyDescent="0.3">
      <c r="C68" t="s">
        <v>318</v>
      </c>
    </row>
    <row r="69" spans="3:4" x14ac:dyDescent="0.3">
      <c r="C69" t="s">
        <v>422</v>
      </c>
    </row>
    <row r="70" spans="3:4" x14ac:dyDescent="0.3">
      <c r="C70" t="s">
        <v>318</v>
      </c>
    </row>
    <row r="72" spans="3:4" x14ac:dyDescent="0.3">
      <c r="D72">
        <f>5/20</f>
        <v>0.25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24" zoomScale="81" zoomScaleNormal="81" workbookViewId="0">
      <selection activeCell="E45" sqref="E45"/>
    </sheetView>
  </sheetViews>
  <sheetFormatPr defaultRowHeight="14.4" x14ac:dyDescent="0.3"/>
  <cols>
    <col min="1" max="2" width="10" customWidth="1"/>
    <col min="3" max="3" width="24" customWidth="1"/>
    <col min="4" max="4" width="17.5546875" customWidth="1"/>
    <col min="5" max="5" width="89.109375" customWidth="1"/>
  </cols>
  <sheetData>
    <row r="1" spans="1:5" ht="15.6" x14ac:dyDescent="0.3">
      <c r="A1" s="4" t="s">
        <v>43</v>
      </c>
    </row>
    <row r="2" spans="1:5" s="10" customFormat="1" x14ac:dyDescent="0.3">
      <c r="A2" s="10" t="s">
        <v>19</v>
      </c>
      <c r="B2" s="10" t="s">
        <v>167</v>
      </c>
      <c r="C2" s="10" t="s">
        <v>1</v>
      </c>
      <c r="D2" s="10" t="s">
        <v>2</v>
      </c>
      <c r="E2" s="11" t="s">
        <v>3</v>
      </c>
    </row>
    <row r="3" spans="1:5" x14ac:dyDescent="0.3">
      <c r="A3">
        <v>2241</v>
      </c>
      <c r="B3" t="s">
        <v>131</v>
      </c>
      <c r="C3" t="s">
        <v>7</v>
      </c>
      <c r="D3" t="s">
        <v>61</v>
      </c>
      <c r="E3" t="s">
        <v>51</v>
      </c>
    </row>
    <row r="4" spans="1:5" ht="86.4" x14ac:dyDescent="0.3">
      <c r="A4">
        <v>2281</v>
      </c>
      <c r="B4" t="s">
        <v>131</v>
      </c>
      <c r="C4" t="s">
        <v>4</v>
      </c>
      <c r="D4" s="5" t="s">
        <v>437</v>
      </c>
      <c r="E4" s="5" t="s">
        <v>436</v>
      </c>
    </row>
    <row r="5" spans="1:5" ht="43.2" x14ac:dyDescent="0.3">
      <c r="A5">
        <v>2282</v>
      </c>
      <c r="B5" t="s">
        <v>131</v>
      </c>
      <c r="C5" t="s">
        <v>4</v>
      </c>
      <c r="D5" s="5" t="s">
        <v>439</v>
      </c>
      <c r="E5" s="5" t="s">
        <v>50</v>
      </c>
    </row>
    <row r="6" spans="1:5" ht="28.8" x14ac:dyDescent="0.3">
      <c r="A6">
        <v>3021</v>
      </c>
      <c r="B6" t="s">
        <v>131</v>
      </c>
      <c r="C6" t="s">
        <v>4</v>
      </c>
      <c r="D6" t="s">
        <v>438</v>
      </c>
      <c r="E6" s="5" t="s">
        <v>49</v>
      </c>
    </row>
    <row r="7" spans="1:5" ht="72" x14ac:dyDescent="0.3">
      <c r="A7">
        <v>3072</v>
      </c>
      <c r="B7" t="s">
        <v>131</v>
      </c>
      <c r="C7" t="s">
        <v>7</v>
      </c>
      <c r="D7" s="5" t="s">
        <v>440</v>
      </c>
      <c r="E7" s="5" t="s">
        <v>47</v>
      </c>
    </row>
    <row r="8" spans="1:5" ht="72" x14ac:dyDescent="0.3">
      <c r="A8">
        <v>3081</v>
      </c>
      <c r="B8" t="s">
        <v>131</v>
      </c>
      <c r="C8" t="s">
        <v>4</v>
      </c>
      <c r="D8" s="5" t="s">
        <v>441</v>
      </c>
      <c r="E8" s="5" t="s">
        <v>46</v>
      </c>
    </row>
    <row r="9" spans="1:5" ht="72" x14ac:dyDescent="0.3">
      <c r="A9">
        <v>3082</v>
      </c>
      <c r="B9" t="s">
        <v>131</v>
      </c>
      <c r="C9" t="s">
        <v>4</v>
      </c>
      <c r="D9" s="5" t="s">
        <v>442</v>
      </c>
      <c r="E9" s="5" t="s">
        <v>45</v>
      </c>
    </row>
    <row r="10" spans="1:5" s="2" customFormat="1" ht="187.2" x14ac:dyDescent="0.3">
      <c r="A10" s="2">
        <v>3083</v>
      </c>
      <c r="B10" s="2" t="s">
        <v>131</v>
      </c>
      <c r="C10" s="2" t="s">
        <v>4</v>
      </c>
      <c r="D10" s="3" t="s">
        <v>443</v>
      </c>
      <c r="E10" s="3" t="s">
        <v>44</v>
      </c>
    </row>
    <row r="11" spans="1:5" s="2" customFormat="1" ht="43.2" x14ac:dyDescent="0.3">
      <c r="A11">
        <v>3161</v>
      </c>
      <c r="B11" t="s">
        <v>131</v>
      </c>
      <c r="C11" s="2" t="s">
        <v>7</v>
      </c>
      <c r="D11" s="3" t="s">
        <v>444</v>
      </c>
      <c r="E11" s="3" t="s">
        <v>168</v>
      </c>
    </row>
    <row r="12" spans="1:5" s="2" customFormat="1" ht="57.6" x14ac:dyDescent="0.3">
      <c r="A12">
        <v>3162</v>
      </c>
      <c r="B12" t="s">
        <v>131</v>
      </c>
      <c r="C12" s="2" t="s">
        <v>165</v>
      </c>
      <c r="D12" s="3"/>
      <c r="E12" s="3" t="s">
        <v>169</v>
      </c>
    </row>
    <row r="13" spans="1:5" s="2" customFormat="1" ht="43.2" x14ac:dyDescent="0.3">
      <c r="A13">
        <v>3181</v>
      </c>
      <c r="B13" t="s">
        <v>131</v>
      </c>
      <c r="C13" s="2" t="s">
        <v>7</v>
      </c>
      <c r="D13" s="3" t="s">
        <v>444</v>
      </c>
      <c r="E13" s="3" t="s">
        <v>170</v>
      </c>
    </row>
    <row r="14" spans="1:5" s="2" customFormat="1" ht="72" x14ac:dyDescent="0.3">
      <c r="A14" s="2">
        <v>5121</v>
      </c>
      <c r="B14" t="s">
        <v>131</v>
      </c>
      <c r="C14" s="2" t="s">
        <v>4</v>
      </c>
      <c r="D14" s="3" t="s">
        <v>445</v>
      </c>
      <c r="E14" s="3" t="s">
        <v>204</v>
      </c>
    </row>
    <row r="15" spans="1:5" s="2" customFormat="1" x14ac:dyDescent="0.3">
      <c r="B15"/>
      <c r="D15" s="3"/>
      <c r="E15" s="3"/>
    </row>
    <row r="16" spans="1:5" x14ac:dyDescent="0.3">
      <c r="A16">
        <v>2231</v>
      </c>
      <c r="B16" t="s">
        <v>132</v>
      </c>
      <c r="C16" t="s">
        <v>4</v>
      </c>
      <c r="E16" t="s">
        <v>52</v>
      </c>
    </row>
    <row r="17" spans="1:5" ht="100.8" x14ac:dyDescent="0.3">
      <c r="A17">
        <v>3071</v>
      </c>
      <c r="B17" t="s">
        <v>132</v>
      </c>
      <c r="C17" t="s">
        <v>4</v>
      </c>
      <c r="D17" s="5" t="s">
        <v>447</v>
      </c>
      <c r="E17" s="5" t="s">
        <v>48</v>
      </c>
    </row>
    <row r="18" spans="1:5" ht="72" x14ac:dyDescent="0.3">
      <c r="A18">
        <v>3151</v>
      </c>
      <c r="B18" t="s">
        <v>132</v>
      </c>
      <c r="C18" s="2" t="s">
        <v>4</v>
      </c>
      <c r="D18" s="3" t="s">
        <v>444</v>
      </c>
      <c r="E18" s="5" t="s">
        <v>216</v>
      </c>
    </row>
    <row r="19" spans="1:5" ht="72" x14ac:dyDescent="0.3">
      <c r="A19">
        <v>3251</v>
      </c>
      <c r="B19" t="s">
        <v>132</v>
      </c>
      <c r="C19" s="2" t="s">
        <v>4</v>
      </c>
      <c r="D19" s="5" t="s">
        <v>439</v>
      </c>
      <c r="E19" s="5" t="s">
        <v>228</v>
      </c>
    </row>
    <row r="20" spans="1:5" x14ac:dyDescent="0.3">
      <c r="A20">
        <v>4011</v>
      </c>
      <c r="B20" t="s">
        <v>132</v>
      </c>
      <c r="C20" t="s">
        <v>323</v>
      </c>
      <c r="D20" t="s">
        <v>444</v>
      </c>
      <c r="E20" s="5" t="s">
        <v>239</v>
      </c>
    </row>
    <row r="21" spans="1:5" ht="134.4" customHeight="1" x14ac:dyDescent="0.3">
      <c r="A21">
        <v>5024</v>
      </c>
      <c r="B21" t="s">
        <v>133</v>
      </c>
      <c r="C21" t="s">
        <v>4</v>
      </c>
      <c r="D21" t="s">
        <v>438</v>
      </c>
      <c r="E21" s="5" t="s">
        <v>250</v>
      </c>
    </row>
    <row r="22" spans="1:5" ht="115.2" x14ac:dyDescent="0.3">
      <c r="A22">
        <v>1061</v>
      </c>
      <c r="B22" t="s">
        <v>133</v>
      </c>
      <c r="C22" t="s">
        <v>323</v>
      </c>
      <c r="D22" t="s">
        <v>438</v>
      </c>
      <c r="E22" s="5" t="s">
        <v>260</v>
      </c>
    </row>
    <row r="23" spans="1:5" ht="43.2" x14ac:dyDescent="0.3">
      <c r="A23">
        <v>3182</v>
      </c>
      <c r="B23" t="s">
        <v>268</v>
      </c>
      <c r="C23" t="s">
        <v>4</v>
      </c>
      <c r="E23" s="5" t="s">
        <v>273</v>
      </c>
    </row>
    <row r="25" spans="1:5" x14ac:dyDescent="0.3">
      <c r="A25" t="s">
        <v>290</v>
      </c>
      <c r="B25" t="s">
        <v>131</v>
      </c>
      <c r="C25" t="s">
        <v>448</v>
      </c>
    </row>
    <row r="26" spans="1:5" x14ac:dyDescent="0.3">
      <c r="C26" t="s">
        <v>449</v>
      </c>
    </row>
    <row r="27" spans="1:5" x14ac:dyDescent="0.3">
      <c r="C27" t="s">
        <v>444</v>
      </c>
    </row>
    <row r="28" spans="1:5" x14ac:dyDescent="0.3">
      <c r="C28" t="s">
        <v>455</v>
      </c>
    </row>
    <row r="29" spans="1:5" x14ac:dyDescent="0.3">
      <c r="C29" t="s">
        <v>61</v>
      </c>
    </row>
    <row r="30" spans="1:5" x14ac:dyDescent="0.3">
      <c r="C30" t="s">
        <v>452</v>
      </c>
    </row>
    <row r="31" spans="1:5" x14ac:dyDescent="0.3">
      <c r="C31" t="s">
        <v>446</v>
      </c>
    </row>
    <row r="32" spans="1:5" x14ac:dyDescent="0.3">
      <c r="C32" t="s">
        <v>454</v>
      </c>
    </row>
    <row r="33" spans="2:3" x14ac:dyDescent="0.3">
      <c r="C33" t="s">
        <v>450</v>
      </c>
    </row>
    <row r="34" spans="2:3" x14ac:dyDescent="0.3">
      <c r="C34" t="s">
        <v>453</v>
      </c>
    </row>
    <row r="35" spans="2:3" x14ac:dyDescent="0.3">
      <c r="C35" t="s">
        <v>451</v>
      </c>
    </row>
    <row r="36" spans="2:3" x14ac:dyDescent="0.3">
      <c r="C36" t="s">
        <v>456</v>
      </c>
    </row>
    <row r="38" spans="2:3" x14ac:dyDescent="0.3">
      <c r="B38" t="s">
        <v>196</v>
      </c>
      <c r="C38" t="s">
        <v>448</v>
      </c>
    </row>
    <row r="39" spans="2:3" x14ac:dyDescent="0.3">
      <c r="C39" t="s">
        <v>457</v>
      </c>
    </row>
    <row r="40" spans="2:3" x14ac:dyDescent="0.3">
      <c r="C40" t="s">
        <v>444</v>
      </c>
    </row>
    <row r="41" spans="2:3" x14ac:dyDescent="0.3">
      <c r="C41" t="s">
        <v>458</v>
      </c>
    </row>
    <row r="42" spans="2:3" x14ac:dyDescent="0.3">
      <c r="C42" t="s">
        <v>446</v>
      </c>
    </row>
    <row r="43" spans="2:3" x14ac:dyDescent="0.3">
      <c r="C43" t="s">
        <v>459</v>
      </c>
    </row>
    <row r="44" spans="2:3" x14ac:dyDescent="0.3">
      <c r="C44" t="s">
        <v>438</v>
      </c>
    </row>
    <row r="45" spans="2:3" x14ac:dyDescent="0.3">
      <c r="C45" t="s">
        <v>427</v>
      </c>
    </row>
    <row r="47" spans="2:3" x14ac:dyDescent="0.3">
      <c r="B47" t="s">
        <v>133</v>
      </c>
      <c r="C47" t="s">
        <v>448</v>
      </c>
    </row>
    <row r="48" spans="2:3" x14ac:dyDescent="0.3">
      <c r="C48" t="s">
        <v>345</v>
      </c>
    </row>
    <row r="49" spans="3:3" x14ac:dyDescent="0.3">
      <c r="C49" t="s">
        <v>451</v>
      </c>
    </row>
    <row r="50" spans="3:3" x14ac:dyDescent="0.3">
      <c r="C50" t="s">
        <v>460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B25" zoomScale="85" zoomScaleNormal="85" workbookViewId="0">
      <selection activeCell="E48" sqref="E48"/>
    </sheetView>
  </sheetViews>
  <sheetFormatPr defaultRowHeight="14.4" x14ac:dyDescent="0.3"/>
  <cols>
    <col min="1" max="2" width="10.109375" customWidth="1"/>
    <col min="3" max="3" width="18.5546875" customWidth="1"/>
    <col min="4" max="4" width="17.109375" customWidth="1"/>
    <col min="5" max="5" width="106.88671875" customWidth="1"/>
  </cols>
  <sheetData>
    <row r="1" spans="1:5" ht="15.6" x14ac:dyDescent="0.3">
      <c r="A1" s="4" t="s">
        <v>33</v>
      </c>
      <c r="B1" s="4"/>
    </row>
    <row r="2" spans="1:5" s="10" customFormat="1" x14ac:dyDescent="0.3">
      <c r="A2" s="10" t="s">
        <v>19</v>
      </c>
      <c r="B2" s="10" t="s">
        <v>140</v>
      </c>
      <c r="C2" s="10" t="s">
        <v>1</v>
      </c>
      <c r="D2" s="10" t="s">
        <v>2</v>
      </c>
      <c r="E2" s="11" t="s">
        <v>3</v>
      </c>
    </row>
    <row r="3" spans="1:5" ht="88.2" customHeight="1" x14ac:dyDescent="0.3">
      <c r="A3">
        <v>2241</v>
      </c>
      <c r="B3" t="s">
        <v>131</v>
      </c>
      <c r="C3" t="s">
        <v>4</v>
      </c>
      <c r="D3" s="5" t="s">
        <v>470</v>
      </c>
      <c r="E3" s="5" t="s">
        <v>461</v>
      </c>
    </row>
    <row r="4" spans="1:5" ht="57.6" x14ac:dyDescent="0.3">
      <c r="A4">
        <v>2281</v>
      </c>
      <c r="B4" t="s">
        <v>131</v>
      </c>
      <c r="C4" t="s">
        <v>4</v>
      </c>
      <c r="D4" t="s">
        <v>462</v>
      </c>
      <c r="E4" s="5" t="s">
        <v>41</v>
      </c>
    </row>
    <row r="5" spans="1:5" ht="43.2" x14ac:dyDescent="0.3">
      <c r="A5">
        <v>2282</v>
      </c>
      <c r="B5" t="s">
        <v>131</v>
      </c>
      <c r="C5" t="s">
        <v>4</v>
      </c>
      <c r="D5" t="s">
        <v>438</v>
      </c>
      <c r="E5" s="5" t="s">
        <v>40</v>
      </c>
    </row>
    <row r="6" spans="1:5" ht="28.8" x14ac:dyDescent="0.3">
      <c r="A6">
        <v>3021</v>
      </c>
      <c r="B6" t="s">
        <v>131</v>
      </c>
      <c r="C6" t="s">
        <v>4</v>
      </c>
      <c r="D6" t="s">
        <v>463</v>
      </c>
      <c r="E6" s="5" t="s">
        <v>39</v>
      </c>
    </row>
    <row r="7" spans="1:5" ht="86.4" x14ac:dyDescent="0.3">
      <c r="A7">
        <v>3072</v>
      </c>
      <c r="B7" t="s">
        <v>131</v>
      </c>
      <c r="C7" t="s">
        <v>7</v>
      </c>
      <c r="D7" t="s">
        <v>61</v>
      </c>
      <c r="E7" s="5" t="s">
        <v>37</v>
      </c>
    </row>
    <row r="8" spans="1:5" x14ac:dyDescent="0.3">
      <c r="A8">
        <v>3081</v>
      </c>
      <c r="B8" t="s">
        <v>131</v>
      </c>
      <c r="C8" t="s">
        <v>4</v>
      </c>
      <c r="D8" t="s">
        <v>463</v>
      </c>
      <c r="E8" t="s">
        <v>36</v>
      </c>
    </row>
    <row r="9" spans="1:5" ht="28.8" x14ac:dyDescent="0.3">
      <c r="A9">
        <v>3082</v>
      </c>
      <c r="B9" t="s">
        <v>131</v>
      </c>
      <c r="C9" t="s">
        <v>4</v>
      </c>
      <c r="D9" s="5" t="s">
        <v>464</v>
      </c>
      <c r="E9" s="5" t="s">
        <v>35</v>
      </c>
    </row>
    <row r="10" spans="1:5" x14ac:dyDescent="0.3">
      <c r="A10">
        <v>3083</v>
      </c>
      <c r="B10" t="s">
        <v>131</v>
      </c>
      <c r="C10" s="5" t="s">
        <v>4</v>
      </c>
      <c r="D10" s="5" t="s">
        <v>438</v>
      </c>
      <c r="E10" t="s">
        <v>34</v>
      </c>
    </row>
    <row r="11" spans="1:5" ht="28.8" x14ac:dyDescent="0.3">
      <c r="A11">
        <v>3161</v>
      </c>
      <c r="B11" t="s">
        <v>131</v>
      </c>
      <c r="C11" s="5" t="s">
        <v>4</v>
      </c>
      <c r="D11" s="5" t="s">
        <v>463</v>
      </c>
      <c r="E11" s="5" t="s">
        <v>174</v>
      </c>
    </row>
    <row r="12" spans="1:5" x14ac:dyDescent="0.3">
      <c r="A12">
        <v>3162</v>
      </c>
      <c r="B12" t="s">
        <v>131</v>
      </c>
      <c r="C12" s="5" t="s">
        <v>173</v>
      </c>
      <c r="D12" s="5" t="s">
        <v>463</v>
      </c>
      <c r="E12" t="s">
        <v>172</v>
      </c>
    </row>
    <row r="13" spans="1:5" x14ac:dyDescent="0.3">
      <c r="A13">
        <v>3181</v>
      </c>
      <c r="B13" t="s">
        <v>131</v>
      </c>
      <c r="C13" s="5" t="s">
        <v>17</v>
      </c>
      <c r="D13" s="5"/>
      <c r="E13" t="s">
        <v>171</v>
      </c>
    </row>
    <row r="14" spans="1:5" x14ac:dyDescent="0.3">
      <c r="A14">
        <v>5121</v>
      </c>
      <c r="B14" t="s">
        <v>131</v>
      </c>
      <c r="C14" s="5" t="s">
        <v>4</v>
      </c>
      <c r="D14" s="5" t="s">
        <v>465</v>
      </c>
      <c r="E14" t="s">
        <v>205</v>
      </c>
    </row>
    <row r="16" spans="1:5" ht="28.8" x14ac:dyDescent="0.3">
      <c r="A16">
        <v>2231</v>
      </c>
      <c r="B16" t="s">
        <v>132</v>
      </c>
      <c r="C16" t="s">
        <v>17</v>
      </c>
      <c r="E16" s="5" t="s">
        <v>42</v>
      </c>
    </row>
    <row r="17" spans="1:5" ht="57.6" x14ac:dyDescent="0.3">
      <c r="A17">
        <v>3071</v>
      </c>
      <c r="B17" t="s">
        <v>132</v>
      </c>
      <c r="C17" t="s">
        <v>17</v>
      </c>
      <c r="E17" s="5" t="s">
        <v>38</v>
      </c>
    </row>
    <row r="18" spans="1:5" x14ac:dyDescent="0.3">
      <c r="A18">
        <v>3151</v>
      </c>
      <c r="B18" t="s">
        <v>132</v>
      </c>
      <c r="C18" t="s">
        <v>7</v>
      </c>
      <c r="D18" t="s">
        <v>465</v>
      </c>
      <c r="E18" t="s">
        <v>217</v>
      </c>
    </row>
    <row r="19" spans="1:5" ht="46.8" customHeight="1" x14ac:dyDescent="0.3">
      <c r="A19">
        <v>3251</v>
      </c>
      <c r="B19" t="s">
        <v>132</v>
      </c>
      <c r="C19" t="s">
        <v>4</v>
      </c>
      <c r="D19" t="s">
        <v>438</v>
      </c>
      <c r="E19" s="5" t="s">
        <v>467</v>
      </c>
    </row>
    <row r="20" spans="1:5" ht="30" customHeight="1" x14ac:dyDescent="0.3">
      <c r="A20">
        <v>4011</v>
      </c>
      <c r="B20" t="s">
        <v>132</v>
      </c>
      <c r="C20" t="s">
        <v>323</v>
      </c>
      <c r="D20" t="s">
        <v>465</v>
      </c>
      <c r="E20" s="5" t="s">
        <v>240</v>
      </c>
    </row>
    <row r="21" spans="1:5" ht="100.8" x14ac:dyDescent="0.3">
      <c r="A21">
        <v>5024</v>
      </c>
      <c r="B21" t="s">
        <v>133</v>
      </c>
      <c r="C21" t="s">
        <v>4</v>
      </c>
      <c r="D21" t="s">
        <v>465</v>
      </c>
      <c r="E21" s="5" t="s">
        <v>466</v>
      </c>
    </row>
    <row r="22" spans="1:5" ht="129.6" x14ac:dyDescent="0.3">
      <c r="A22">
        <v>1061</v>
      </c>
      <c r="B22" t="s">
        <v>133</v>
      </c>
      <c r="C22" t="s">
        <v>323</v>
      </c>
      <c r="D22" t="s">
        <v>463</v>
      </c>
      <c r="E22" s="5" t="s">
        <v>261</v>
      </c>
    </row>
    <row r="23" spans="1:5" x14ac:dyDescent="0.3">
      <c r="A23">
        <v>3182</v>
      </c>
      <c r="B23" t="s">
        <v>133</v>
      </c>
      <c r="C23" t="s">
        <v>362</v>
      </c>
      <c r="E23" t="s">
        <v>274</v>
      </c>
    </row>
    <row r="25" spans="1:5" x14ac:dyDescent="0.3">
      <c r="B25" t="s">
        <v>290</v>
      </c>
      <c r="C25" t="s">
        <v>131</v>
      </c>
      <c r="D25" t="s">
        <v>468</v>
      </c>
    </row>
    <row r="26" spans="1:5" x14ac:dyDescent="0.3">
      <c r="D26" t="s">
        <v>469</v>
      </c>
    </row>
    <row r="27" spans="1:5" x14ac:dyDescent="0.3">
      <c r="D27" t="s">
        <v>465</v>
      </c>
    </row>
    <row r="28" spans="1:5" x14ac:dyDescent="0.3">
      <c r="D28" t="s">
        <v>471</v>
      </c>
    </row>
    <row r="29" spans="1:5" x14ac:dyDescent="0.3">
      <c r="D29" t="s">
        <v>463</v>
      </c>
    </row>
    <row r="30" spans="1:5" x14ac:dyDescent="0.3">
      <c r="D30" t="s">
        <v>472</v>
      </c>
    </row>
    <row r="31" spans="1:5" x14ac:dyDescent="0.3">
      <c r="D31" t="s">
        <v>438</v>
      </c>
    </row>
    <row r="32" spans="1:5" x14ac:dyDescent="0.3">
      <c r="D32" t="s">
        <v>473</v>
      </c>
    </row>
    <row r="34" spans="3:5" x14ac:dyDescent="0.3">
      <c r="C34" t="s">
        <v>132</v>
      </c>
      <c r="D34" t="s">
        <v>468</v>
      </c>
    </row>
    <row r="35" spans="3:5" x14ac:dyDescent="0.3">
      <c r="D35" t="s">
        <v>474</v>
      </c>
    </row>
    <row r="36" spans="3:5" x14ac:dyDescent="0.3">
      <c r="D36" t="s">
        <v>465</v>
      </c>
    </row>
    <row r="37" spans="3:5" x14ac:dyDescent="0.3">
      <c r="D37" t="s">
        <v>475</v>
      </c>
    </row>
    <row r="38" spans="3:5" x14ac:dyDescent="0.3">
      <c r="D38" t="s">
        <v>438</v>
      </c>
    </row>
    <row r="39" spans="3:5" x14ac:dyDescent="0.3">
      <c r="D39" t="s">
        <v>431</v>
      </c>
    </row>
    <row r="41" spans="3:5" x14ac:dyDescent="0.3">
      <c r="C41" t="s">
        <v>133</v>
      </c>
      <c r="D41" t="s">
        <v>468</v>
      </c>
    </row>
    <row r="42" spans="3:5" x14ac:dyDescent="0.3">
      <c r="D42" t="s">
        <v>476</v>
      </c>
    </row>
    <row r="43" spans="3:5" x14ac:dyDescent="0.3">
      <c r="D43" t="s">
        <v>465</v>
      </c>
    </row>
    <row r="44" spans="3:5" x14ac:dyDescent="0.3">
      <c r="D44" t="s">
        <v>318</v>
      </c>
    </row>
    <row r="45" spans="3:5" x14ac:dyDescent="0.3">
      <c r="D45" t="s">
        <v>463</v>
      </c>
    </row>
    <row r="46" spans="3:5" x14ac:dyDescent="0.3">
      <c r="D46" t="s">
        <v>477</v>
      </c>
    </row>
    <row r="48" spans="3:5" x14ac:dyDescent="0.3">
      <c r="E48">
        <f>3/20</f>
        <v>0.15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Q1</vt:lpstr>
      <vt:lpstr>Q2</vt:lpstr>
      <vt:lpstr>Q3</vt:lpstr>
      <vt:lpstr>Q4</vt:lpstr>
      <vt:lpstr>Q5</vt:lpstr>
      <vt:lpstr>Q6</vt:lpstr>
      <vt:lpstr>Q7</vt:lpstr>
      <vt:lpstr>Q8</vt:lpstr>
      <vt:lpstr>Q9</vt:lpstr>
      <vt:lpstr>Q10</vt:lpstr>
      <vt:lpstr>Q11</vt:lpstr>
      <vt:lpstr>Q12</vt:lpstr>
    </vt:vector>
  </TitlesOfParts>
  <Company>The University of North Carolina at Chapel Hill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Whooles</dc:creator>
  <cp:lastModifiedBy>Brad Hemminger</cp:lastModifiedBy>
  <dcterms:created xsi:type="dcterms:W3CDTF">2011-03-14T00:58:31Z</dcterms:created>
  <dcterms:modified xsi:type="dcterms:W3CDTF">2013-06-26T19:46:07Z</dcterms:modified>
</cp:coreProperties>
</file>