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liffDropBox\Dropbox\LastMile2015\Website\PresentationPDFs\"/>
    </mc:Choice>
  </mc:AlternateContent>
  <bookViews>
    <workbookView xWindow="360" yWindow="108" windowWidth="15312" windowHeight="6216" activeTab="1"/>
  </bookViews>
  <sheets>
    <sheet name="What Stuff Costs" sheetId="1" r:id="rId1"/>
    <sheet name="African Economies" sheetId="2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</workbook>
</file>

<file path=xl/calcChain.xml><?xml version="1.0" encoding="utf-8"?>
<calcChain xmlns="http://schemas.openxmlformats.org/spreadsheetml/2006/main">
  <c r="D39" i="2" l="1"/>
  <c r="D38" i="2"/>
  <c r="B31" i="2"/>
  <c r="C31" i="2"/>
  <c r="D28" i="2"/>
  <c r="D21" i="2"/>
  <c r="D30" i="2"/>
  <c r="D9" i="2"/>
  <c r="D18" i="2"/>
  <c r="D27" i="2"/>
  <c r="D25" i="2"/>
  <c r="D20" i="2"/>
  <c r="D16" i="2"/>
  <c r="D19" i="2"/>
  <c r="D15" i="2"/>
  <c r="D10" i="2"/>
  <c r="D17" i="2"/>
  <c r="D11" i="2"/>
  <c r="D22" i="2"/>
  <c r="D2" i="2"/>
  <c r="D12" i="2"/>
  <c r="D24" i="2"/>
  <c r="D4" i="2"/>
  <c r="D5" i="2"/>
  <c r="D6" i="2"/>
  <c r="D8" i="2"/>
  <c r="D7" i="2"/>
  <c r="D14" i="2"/>
  <c r="D26" i="2"/>
  <c r="D3" i="2"/>
  <c r="D23" i="2"/>
  <c r="D29" i="2"/>
  <c r="D34" i="2"/>
  <c r="D35" i="2"/>
  <c r="D36" i="2"/>
  <c r="D33" i="2"/>
  <c r="D13" i="2"/>
  <c r="D31" i="2" l="1"/>
</calcChain>
</file>

<file path=xl/sharedStrings.xml><?xml version="1.0" encoding="utf-8"?>
<sst xmlns="http://schemas.openxmlformats.org/spreadsheetml/2006/main" count="75" uniqueCount="70">
  <si>
    <t>http://www.statisticbrain.com/cell-phone-tower-statistics/</t>
  </si>
  <si>
    <t xml:space="preserve">NY State budget </t>
  </si>
  <si>
    <t xml:space="preserve">CA State budget </t>
  </si>
  <si>
    <t>NC State budget</t>
  </si>
  <si>
    <t xml:space="preserve">Liberia national budget </t>
  </si>
  <si>
    <t>4.5 million people</t>
  </si>
  <si>
    <t xml:space="preserve">  9.75 million people</t>
  </si>
  <si>
    <t xml:space="preserve">Launch a telecomm satellite </t>
  </si>
  <si>
    <t>$150 to $300 million</t>
  </si>
  <si>
    <t>Annual single satellite operating cost</t>
  </si>
  <si>
    <t>Cost of 190,000 U.S. Cell towers</t>
  </si>
  <si>
    <t>Average @ $150K</t>
  </si>
  <si>
    <t>Notes</t>
  </si>
  <si>
    <t>Source</t>
  </si>
  <si>
    <t>http://www.techmag-mea.com/Publish_TPlus/TP_2011/2011-March/LightRadio_ALU.htm</t>
  </si>
  <si>
    <t>Cisco annual revenue</t>
  </si>
  <si>
    <t>UNC's budget</t>
  </si>
  <si>
    <t>Boeing 777 airliner</t>
  </si>
  <si>
    <t>U.S. national budget</t>
  </si>
  <si>
    <t>470mill x 556</t>
  </si>
  <si>
    <t>Value of annual global rice crop</t>
  </si>
  <si>
    <t>http://submarine-cable-map-2012.telegeography.com/</t>
  </si>
  <si>
    <t>Value of submarine cables since 2001</t>
  </si>
  <si>
    <t>http://www.statisticbrain.com/computer-sales-statistics/</t>
  </si>
  <si>
    <t>Annual worldwide computer sales</t>
  </si>
  <si>
    <t>All computer sales ever</t>
  </si>
  <si>
    <t>http://www.statisticbrain.com/total-overdraft-fees/</t>
  </si>
  <si>
    <t>Most expensive book</t>
  </si>
  <si>
    <t>Notebook by Leonardo Da Vinci</t>
  </si>
  <si>
    <t>Only 55% of total public spending</t>
  </si>
  <si>
    <t>Annual global cell tower operating and update costs</t>
  </si>
  <si>
    <t>Country</t>
  </si>
  <si>
    <t>Population</t>
  </si>
  <si>
    <t>Angola</t>
  </si>
  <si>
    <t>Benin</t>
  </si>
  <si>
    <t>Burkina Fasco</t>
  </si>
  <si>
    <t>Burundi</t>
  </si>
  <si>
    <t>Central African Republic</t>
  </si>
  <si>
    <t>Chad</t>
  </si>
  <si>
    <t>Democratic Republic of the Congo</t>
  </si>
  <si>
    <t>Djibouti</t>
  </si>
  <si>
    <t>Equatorial Guinea</t>
  </si>
  <si>
    <t>Eritrea</t>
  </si>
  <si>
    <t>Ethiopia</t>
  </si>
  <si>
    <t>Gambia</t>
  </si>
  <si>
    <t>Guinea</t>
  </si>
  <si>
    <t>Lesotho</t>
  </si>
  <si>
    <t>Madagascar</t>
  </si>
  <si>
    <t>Malawi</t>
  </si>
  <si>
    <t>Mali</t>
  </si>
  <si>
    <t>Mauritania</t>
  </si>
  <si>
    <t>Mozambique</t>
  </si>
  <si>
    <t>Niger</t>
  </si>
  <si>
    <t>Rwanda</t>
  </si>
  <si>
    <t>Sao Tome and Principe</t>
  </si>
  <si>
    <t>Senegal</t>
  </si>
  <si>
    <t>Sierra Leone</t>
  </si>
  <si>
    <t>Sudan</t>
  </si>
  <si>
    <t>Togo</t>
  </si>
  <si>
    <t>Uganda</t>
  </si>
  <si>
    <t>Zambia</t>
  </si>
  <si>
    <t xml:space="preserve">Government Budget </t>
  </si>
  <si>
    <t>Liberia</t>
  </si>
  <si>
    <t>Per Person</t>
  </si>
  <si>
    <t>Qatar</t>
  </si>
  <si>
    <t>Luxembourg</t>
  </si>
  <si>
    <t>Item</t>
  </si>
  <si>
    <t>Cost</t>
  </si>
  <si>
    <t>Facebook annual revenue</t>
  </si>
  <si>
    <t>US annual overdraft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</si>
</sst>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right"/>
    </xf>
    <xf numFmtId="3" fontId="0" fillId="0" borderId="0" xfId="0" applyNumberFormat="1"/>
    <xf numFmtId="0" fontId="2" fillId="0" borderId="0" xfId="0" applyFont="1"/>
    <xf numFmtId="0" fontId="3" fillId="0" borderId="0" xfId="2"/>
    <xf numFmtId="0" fontId="4" fillId="0" borderId="0" xfId="0" applyFont="1"/>
    <xf numFmtId="0" fontId="5" fillId="0" borderId="0" xfId="2" applyFont="1"/>
    <xf numFmtId="3" fontId="5" fillId="0" borderId="0" xfId="2" applyNumberFormat="1" applyFont="1"/>
    <xf numFmtId="3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3" fontId="2" fillId="0" borderId="0" xfId="0" applyNumberFormat="1" applyFont="1"/>
    <xf numFmtId="3" fontId="0" fillId="0" borderId="1" xfId="0" applyNumberFormat="1" applyBorder="1"/>
    <xf numFmtId="164" fontId="0" fillId="0" borderId="1" xfId="1" applyNumberFormat="1" applyFont="1" applyBorder="1"/>
    <xf numFmtId="43" fontId="0" fillId="0" borderId="0" xfId="0" applyNumberFormat="1"/>
    <xf numFmtId="0" fontId="2" fillId="0" borderId="0" xfId="0" applyFont="1" applyAlignment="1">
      <alignment horizontal="right"/>
    </xf>
  </cellXfs>
  <cellStyles count="3">
    <cellStyle name="Comma" xfId="1" builtinId="3"/>
    <cellStyle name="Hyperlink" xfId="2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="115" zoomScaleNormal="115" workbookViewId="0">
      <selection activeCell="A23" sqref="A23"/>
    </sheetView>
  </sheetViews>
  <sheetFormatPr defaultRowHeight="14.4" x14ac:dyDescent="0.3"/>
  <cols>
    <col min="1" max="1" width="45.5546875" customWidth="1"/>
    <col min="2" max="2" width="20.109375" customWidth="1"/>
    <col min="3" max="3" width="31.5546875" customWidth="1"/>
    <col min="4" max="4" width="57.109375" customWidth="1"/>
    <col min="5" max="5" width="18" bestFit="1" customWidth="1"/>
  </cols>
  <sheetData>
    <row r="1" spans="1:5" x14ac:dyDescent="0.3">
      <c r="C1" s="1"/>
      <c r="D1" s="1"/>
      <c r="E1" s="1"/>
    </row>
    <row r="2" spans="1:5" x14ac:dyDescent="0.3">
      <c r="A2" s="4" t="s">
        <v>66</v>
      </c>
      <c r="B2" s="15" t="s">
        <v>67</v>
      </c>
      <c r="C2" s="15" t="s">
        <v>12</v>
      </c>
      <c r="D2" s="4" t="s">
        <v>13</v>
      </c>
    </row>
    <row r="3" spans="1:5" x14ac:dyDescent="0.3">
      <c r="A3" t="s">
        <v>9</v>
      </c>
      <c r="B3" s="3">
        <v>1500000</v>
      </c>
      <c r="C3" s="2"/>
    </row>
    <row r="4" spans="1:5" x14ac:dyDescent="0.3">
      <c r="A4" t="s">
        <v>27</v>
      </c>
      <c r="B4" s="3">
        <v>30800000</v>
      </c>
      <c r="C4" s="2" t="s">
        <v>28</v>
      </c>
    </row>
    <row r="5" spans="1:5" x14ac:dyDescent="0.3">
      <c r="A5" t="s">
        <v>7</v>
      </c>
      <c r="B5" s="3">
        <v>200000000</v>
      </c>
      <c r="C5" s="2" t="s">
        <v>8</v>
      </c>
    </row>
    <row r="6" spans="1:5" x14ac:dyDescent="0.3">
      <c r="A6" t="s">
        <v>17</v>
      </c>
      <c r="B6" s="3">
        <v>277000000</v>
      </c>
      <c r="C6" s="2"/>
    </row>
    <row r="7" spans="1:5" x14ac:dyDescent="0.3">
      <c r="A7" t="s">
        <v>4</v>
      </c>
      <c r="B7" s="3">
        <v>553000000</v>
      </c>
      <c r="C7" s="2" t="s">
        <v>5</v>
      </c>
    </row>
    <row r="8" spans="1:5" x14ac:dyDescent="0.3">
      <c r="A8" t="s">
        <v>16</v>
      </c>
      <c r="B8" s="3">
        <v>2400000000</v>
      </c>
      <c r="C8" s="2">
        <v>2013</v>
      </c>
    </row>
    <row r="9" spans="1:5" x14ac:dyDescent="0.3">
      <c r="A9" t="s">
        <v>68</v>
      </c>
      <c r="B9" s="3">
        <v>5100000000</v>
      </c>
      <c r="C9" s="2"/>
    </row>
    <row r="10" spans="1:5" x14ac:dyDescent="0.3">
      <c r="A10" t="s">
        <v>15</v>
      </c>
      <c r="B10" s="3">
        <v>12100000000</v>
      </c>
      <c r="C10" s="2"/>
    </row>
    <row r="11" spans="1:5" x14ac:dyDescent="0.3">
      <c r="A11" t="s">
        <v>3</v>
      </c>
      <c r="B11" s="3">
        <v>20000000000</v>
      </c>
      <c r="C11" s="2" t="s">
        <v>6</v>
      </c>
    </row>
    <row r="12" spans="1:5" x14ac:dyDescent="0.3">
      <c r="A12" t="s">
        <v>10</v>
      </c>
      <c r="B12" s="3">
        <v>28500000000</v>
      </c>
      <c r="C12" s="2" t="s">
        <v>11</v>
      </c>
      <c r="D12" t="s">
        <v>0</v>
      </c>
    </row>
    <row r="13" spans="1:5" x14ac:dyDescent="0.3">
      <c r="A13" t="s">
        <v>69</v>
      </c>
      <c r="B13" s="3">
        <v>38000000000</v>
      </c>
      <c r="D13" t="s">
        <v>26</v>
      </c>
    </row>
    <row r="14" spans="1:5" x14ac:dyDescent="0.3">
      <c r="A14" t="s">
        <v>22</v>
      </c>
      <c r="B14" s="3">
        <v>40400000000</v>
      </c>
      <c r="C14" s="2"/>
      <c r="D14" t="s">
        <v>21</v>
      </c>
    </row>
    <row r="15" spans="1:5" x14ac:dyDescent="0.3">
      <c r="A15" t="s">
        <v>1</v>
      </c>
      <c r="B15" s="3">
        <v>133000000000</v>
      </c>
      <c r="C15" s="2">
        <v>2013</v>
      </c>
    </row>
    <row r="16" spans="1:5" x14ac:dyDescent="0.3">
      <c r="A16" t="s">
        <v>2</v>
      </c>
      <c r="B16" s="3">
        <v>232000000000</v>
      </c>
      <c r="C16" s="2">
        <v>2013</v>
      </c>
    </row>
    <row r="17" spans="1:4" x14ac:dyDescent="0.3">
      <c r="A17" t="s">
        <v>30</v>
      </c>
      <c r="B17" s="3">
        <v>260000000000</v>
      </c>
      <c r="C17" s="2"/>
      <c r="D17" t="s">
        <v>14</v>
      </c>
    </row>
    <row r="18" spans="1:4" x14ac:dyDescent="0.3">
      <c r="A18" t="s">
        <v>20</v>
      </c>
      <c r="B18" s="3">
        <v>261320000000</v>
      </c>
      <c r="C18" s="2"/>
      <c r="D18" t="s">
        <v>19</v>
      </c>
    </row>
    <row r="19" spans="1:4" x14ac:dyDescent="0.3">
      <c r="A19" t="s">
        <v>24</v>
      </c>
      <c r="B19" s="3">
        <v>329000000000</v>
      </c>
      <c r="C19" s="2"/>
      <c r="D19" t="s">
        <v>23</v>
      </c>
    </row>
    <row r="20" spans="1:4" x14ac:dyDescent="0.3">
      <c r="A20" t="s">
        <v>18</v>
      </c>
      <c r="B20" s="3">
        <v>3800000000000</v>
      </c>
      <c r="C20" s="2">
        <v>2013</v>
      </c>
      <c r="D20" t="s">
        <v>29</v>
      </c>
    </row>
    <row r="21" spans="1:4" x14ac:dyDescent="0.3">
      <c r="A21" t="s">
        <v>25</v>
      </c>
      <c r="B21" s="3">
        <v>4835000000000</v>
      </c>
      <c r="C21" s="3"/>
      <c r="D21" t="s">
        <v>23</v>
      </c>
    </row>
    <row r="29" spans="1:4" x14ac:dyDescent="0.3">
      <c r="A29" s="5"/>
    </row>
  </sheetData>
  <sortState ref="A4:D22">
    <sortCondition ref="B4:B22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7" workbookViewId="0">
      <selection activeCell="H21" sqref="H21"/>
    </sheetView>
  </sheetViews>
  <sheetFormatPr defaultRowHeight="14.4" x14ac:dyDescent="0.3"/>
  <cols>
    <col min="1" max="1" width="31.109375" customWidth="1"/>
    <col min="2" max="2" width="21" customWidth="1"/>
    <col min="3" max="3" width="12.6640625" customWidth="1"/>
    <col min="4" max="4" width="12" customWidth="1"/>
    <col min="5" max="5" width="24" customWidth="1"/>
  </cols>
  <sheetData>
    <row r="1" spans="1:5" ht="15.6" x14ac:dyDescent="0.3">
      <c r="A1" s="6" t="s">
        <v>31</v>
      </c>
      <c r="B1" s="10" t="s">
        <v>61</v>
      </c>
      <c r="C1" s="10" t="s">
        <v>32</v>
      </c>
      <c r="D1" s="10" t="s">
        <v>63</v>
      </c>
      <c r="E1" s="6"/>
    </row>
    <row r="2" spans="1:5" x14ac:dyDescent="0.3">
      <c r="A2" t="s">
        <v>39</v>
      </c>
      <c r="B2" s="3">
        <v>700000000</v>
      </c>
      <c r="C2" s="3">
        <v>66514506</v>
      </c>
      <c r="D2" s="1">
        <f t="shared" ref="D2:D31" si="0">+B2/C2</f>
        <v>10.524020128782134</v>
      </c>
    </row>
    <row r="3" spans="1:5" x14ac:dyDescent="0.3">
      <c r="A3" t="s">
        <v>56</v>
      </c>
      <c r="B3" s="3">
        <v>96000000</v>
      </c>
      <c r="C3" s="3">
        <v>6294774</v>
      </c>
      <c r="D3" s="1">
        <f t="shared" si="0"/>
        <v>15.25074609509412</v>
      </c>
    </row>
    <row r="4" spans="1:5" x14ac:dyDescent="0.3">
      <c r="A4" t="s">
        <v>52</v>
      </c>
      <c r="B4" s="3">
        <v>320000000</v>
      </c>
      <c r="C4" s="3">
        <v>13272679</v>
      </c>
      <c r="D4" s="1">
        <f t="shared" si="0"/>
        <v>24.109676727659881</v>
      </c>
    </row>
    <row r="5" spans="1:5" x14ac:dyDescent="0.3">
      <c r="A5" t="s">
        <v>45</v>
      </c>
      <c r="B5" s="3">
        <v>315000000</v>
      </c>
      <c r="C5" s="3">
        <v>10211437</v>
      </c>
      <c r="D5" s="1">
        <f t="shared" si="0"/>
        <v>30.847764129573537</v>
      </c>
    </row>
    <row r="6" spans="1:5" x14ac:dyDescent="0.3">
      <c r="A6" t="s">
        <v>36</v>
      </c>
      <c r="B6" s="3">
        <v>292200000</v>
      </c>
      <c r="C6" s="3">
        <v>8691005</v>
      </c>
      <c r="D6" s="1">
        <f t="shared" si="0"/>
        <v>33.620967885762347</v>
      </c>
    </row>
    <row r="7" spans="1:5" x14ac:dyDescent="0.3">
      <c r="A7" t="s">
        <v>42</v>
      </c>
      <c r="B7" s="3">
        <v>234500000</v>
      </c>
      <c r="C7" s="3">
        <v>5028475</v>
      </c>
      <c r="D7" s="1">
        <f t="shared" si="0"/>
        <v>46.634416995212263</v>
      </c>
    </row>
    <row r="8" spans="1:5" x14ac:dyDescent="0.3">
      <c r="A8" t="s">
        <v>37</v>
      </c>
      <c r="B8" s="3">
        <v>250000000</v>
      </c>
      <c r="C8" s="3">
        <v>4434873</v>
      </c>
      <c r="D8" s="1">
        <f t="shared" si="0"/>
        <v>56.371400037836487</v>
      </c>
    </row>
    <row r="9" spans="1:5" x14ac:dyDescent="0.3">
      <c r="A9" t="s">
        <v>43</v>
      </c>
      <c r="B9" s="3">
        <v>5400000000</v>
      </c>
      <c r="C9" s="3">
        <v>78254090</v>
      </c>
      <c r="D9" s="1">
        <f t="shared" si="0"/>
        <v>69.005977834513189</v>
      </c>
    </row>
    <row r="10" spans="1:5" x14ac:dyDescent="0.3">
      <c r="A10" t="s">
        <v>47</v>
      </c>
      <c r="B10" s="3">
        <v>1600000000</v>
      </c>
      <c r="C10" s="3">
        <v>20042551</v>
      </c>
      <c r="D10" s="1">
        <f t="shared" si="0"/>
        <v>79.830157348732698</v>
      </c>
    </row>
    <row r="11" spans="1:5" x14ac:dyDescent="0.3">
      <c r="A11" t="s">
        <v>53</v>
      </c>
      <c r="B11" s="3">
        <v>902200000</v>
      </c>
      <c r="C11" s="3">
        <v>10186063</v>
      </c>
      <c r="D11" s="1">
        <f t="shared" si="0"/>
        <v>88.57200274531975</v>
      </c>
    </row>
    <row r="12" spans="1:5" x14ac:dyDescent="0.3">
      <c r="A12" t="s">
        <v>58</v>
      </c>
      <c r="B12" s="3">
        <v>551500000</v>
      </c>
      <c r="C12" s="3">
        <v>5858673</v>
      </c>
      <c r="D12" s="1">
        <f t="shared" si="0"/>
        <v>94.133944666309247</v>
      </c>
    </row>
    <row r="13" spans="1:5" x14ac:dyDescent="0.3">
      <c r="A13" t="s">
        <v>62</v>
      </c>
      <c r="B13" s="3">
        <v>481000000</v>
      </c>
      <c r="C13" s="3">
        <v>4500000</v>
      </c>
      <c r="D13" s="1">
        <f t="shared" si="0"/>
        <v>106.88888888888889</v>
      </c>
    </row>
    <row r="14" spans="1:5" x14ac:dyDescent="0.3">
      <c r="A14" t="s">
        <v>44</v>
      </c>
      <c r="B14" s="3">
        <v>194300000</v>
      </c>
      <c r="C14" s="3">
        <v>1735464</v>
      </c>
      <c r="D14" s="1">
        <f t="shared" si="0"/>
        <v>111.95853097500149</v>
      </c>
    </row>
    <row r="15" spans="1:5" x14ac:dyDescent="0.3">
      <c r="A15" t="s">
        <v>48</v>
      </c>
      <c r="B15" s="3">
        <v>1800000000</v>
      </c>
      <c r="C15" s="3">
        <v>13931831</v>
      </c>
      <c r="D15" s="1">
        <f t="shared" si="0"/>
        <v>129.20053365562646</v>
      </c>
    </row>
    <row r="16" spans="1:5" x14ac:dyDescent="0.3">
      <c r="A16" t="s">
        <v>35</v>
      </c>
      <c r="B16" s="8">
        <v>2200000000</v>
      </c>
      <c r="C16" s="3">
        <v>15264735</v>
      </c>
      <c r="D16" s="1">
        <f t="shared" si="0"/>
        <v>144.12303914873073</v>
      </c>
    </row>
    <row r="17" spans="1:4" x14ac:dyDescent="0.3">
      <c r="A17" s="7" t="s">
        <v>34</v>
      </c>
      <c r="B17" s="3">
        <v>1400000000</v>
      </c>
      <c r="C17" s="3">
        <v>8294941</v>
      </c>
      <c r="D17" s="1">
        <f t="shared" si="0"/>
        <v>168.77757177537489</v>
      </c>
    </row>
    <row r="18" spans="1:4" x14ac:dyDescent="0.3">
      <c r="A18" t="s">
        <v>51</v>
      </c>
      <c r="B18" s="3">
        <v>3700000000</v>
      </c>
      <c r="C18" s="3">
        <v>21284701</v>
      </c>
      <c r="D18" s="1">
        <f t="shared" si="0"/>
        <v>173.83377854356516</v>
      </c>
    </row>
    <row r="19" spans="1:4" x14ac:dyDescent="0.3">
      <c r="A19" t="s">
        <v>49</v>
      </c>
      <c r="B19" s="3">
        <v>2200000000</v>
      </c>
      <c r="C19" s="3">
        <v>12324029</v>
      </c>
      <c r="D19" s="1">
        <f t="shared" si="0"/>
        <v>178.51304958792292</v>
      </c>
    </row>
    <row r="20" spans="1:4" x14ac:dyDescent="0.3">
      <c r="A20" t="s">
        <v>38</v>
      </c>
      <c r="B20" s="3">
        <v>2500000000</v>
      </c>
      <c r="C20" s="3">
        <v>11227000</v>
      </c>
      <c r="D20" s="1">
        <f t="shared" si="0"/>
        <v>222.67747394673555</v>
      </c>
    </row>
    <row r="21" spans="1:4" x14ac:dyDescent="0.3">
      <c r="A21" t="s">
        <v>57</v>
      </c>
      <c r="B21" s="3">
        <v>9000000000</v>
      </c>
      <c r="C21" s="3">
        <v>40218455</v>
      </c>
      <c r="D21" s="1">
        <f t="shared" si="0"/>
        <v>223.77786516165278</v>
      </c>
    </row>
    <row r="22" spans="1:4" x14ac:dyDescent="0.3">
      <c r="A22" t="s">
        <v>50</v>
      </c>
      <c r="B22" s="3">
        <v>770000000</v>
      </c>
      <c r="C22" s="3">
        <v>3364940</v>
      </c>
      <c r="D22" s="1">
        <f t="shared" si="0"/>
        <v>228.83023174261652</v>
      </c>
    </row>
    <row r="23" spans="1:4" x14ac:dyDescent="0.3">
      <c r="A23" t="s">
        <v>54</v>
      </c>
      <c r="B23" s="3">
        <v>47650000</v>
      </c>
      <c r="C23" s="3">
        <v>206178</v>
      </c>
      <c r="D23" s="1">
        <f t="shared" si="0"/>
        <v>231.11098177303106</v>
      </c>
    </row>
    <row r="24" spans="1:4" x14ac:dyDescent="0.3">
      <c r="A24" t="s">
        <v>46</v>
      </c>
      <c r="B24" s="3">
        <v>523000000</v>
      </c>
      <c r="C24" s="3">
        <v>2128180</v>
      </c>
      <c r="D24" s="1">
        <f t="shared" si="0"/>
        <v>245.74988957700947</v>
      </c>
    </row>
    <row r="25" spans="1:4" x14ac:dyDescent="0.3">
      <c r="A25" t="s">
        <v>55</v>
      </c>
      <c r="B25" s="3">
        <v>3300000000</v>
      </c>
      <c r="C25" s="3">
        <v>12853259</v>
      </c>
      <c r="D25" s="1">
        <f t="shared" si="0"/>
        <v>256.74422339112596</v>
      </c>
    </row>
    <row r="26" spans="1:4" x14ac:dyDescent="0.3">
      <c r="A26" t="s">
        <v>40</v>
      </c>
      <c r="B26" s="3">
        <v>135000000</v>
      </c>
      <c r="C26" s="3">
        <v>506221</v>
      </c>
      <c r="D26" s="1">
        <f t="shared" si="0"/>
        <v>266.68194326193503</v>
      </c>
    </row>
    <row r="27" spans="1:4" x14ac:dyDescent="0.3">
      <c r="A27" t="s">
        <v>60</v>
      </c>
      <c r="B27" s="3">
        <v>3600000000</v>
      </c>
      <c r="C27" s="3">
        <v>11669534</v>
      </c>
      <c r="D27" s="1">
        <f t="shared" si="0"/>
        <v>308.49560916485609</v>
      </c>
    </row>
    <row r="28" spans="1:4" x14ac:dyDescent="0.3">
      <c r="A28" t="s">
        <v>59</v>
      </c>
      <c r="B28" s="3">
        <v>13600000000</v>
      </c>
      <c r="C28" s="3">
        <v>31367972</v>
      </c>
      <c r="D28" s="1">
        <f t="shared" si="0"/>
        <v>433.56325362697976</v>
      </c>
    </row>
    <row r="29" spans="1:4" x14ac:dyDescent="0.3">
      <c r="A29" t="s">
        <v>33</v>
      </c>
      <c r="B29" s="3">
        <v>42900000000</v>
      </c>
      <c r="C29" s="3">
        <v>12531357</v>
      </c>
      <c r="D29" s="1">
        <f t="shared" si="0"/>
        <v>3423.4121651789187</v>
      </c>
    </row>
    <row r="30" spans="1:4" x14ac:dyDescent="0.3">
      <c r="A30" t="s">
        <v>41</v>
      </c>
      <c r="B30" s="12">
        <v>8800000000</v>
      </c>
      <c r="C30" s="12">
        <v>616459</v>
      </c>
      <c r="D30" s="13">
        <f t="shared" si="0"/>
        <v>14275.077499071309</v>
      </c>
    </row>
    <row r="31" spans="1:4" x14ac:dyDescent="0.3">
      <c r="A31" s="2"/>
      <c r="B31" s="11">
        <f>SUM(B2:B29)</f>
        <v>99012350000</v>
      </c>
      <c r="C31" s="11">
        <f>SUM(C2:C29)</f>
        <v>432197923</v>
      </c>
      <c r="D31" s="1">
        <f t="shared" si="0"/>
        <v>229.09029574397098</v>
      </c>
    </row>
    <row r="33" spans="1:5" x14ac:dyDescent="0.3">
      <c r="A33" t="s">
        <v>3</v>
      </c>
      <c r="B33" s="3">
        <v>20000000000</v>
      </c>
      <c r="C33" s="9">
        <v>9750000</v>
      </c>
      <c r="D33" s="1">
        <f>+B33/C33</f>
        <v>2051.2820512820513</v>
      </c>
    </row>
    <row r="34" spans="1:5" x14ac:dyDescent="0.3">
      <c r="A34" t="s">
        <v>1</v>
      </c>
      <c r="B34" s="3">
        <v>133000000000</v>
      </c>
      <c r="C34" s="9">
        <v>19570000</v>
      </c>
      <c r="D34" s="1">
        <f>+B34/C34</f>
        <v>6796.1165048543689</v>
      </c>
    </row>
    <row r="35" spans="1:5" x14ac:dyDescent="0.3">
      <c r="A35" t="s">
        <v>2</v>
      </c>
      <c r="B35" s="3">
        <v>232000000000</v>
      </c>
      <c r="C35" s="9">
        <v>38040000</v>
      </c>
      <c r="D35" s="1">
        <f>+B35/C35</f>
        <v>6098.8433228180866</v>
      </c>
    </row>
    <row r="36" spans="1:5" x14ac:dyDescent="0.3">
      <c r="A36" t="s">
        <v>18</v>
      </c>
      <c r="B36" s="3">
        <v>3800000000000</v>
      </c>
      <c r="C36" s="9">
        <v>314000000</v>
      </c>
      <c r="D36" s="1">
        <f>+B36/C36</f>
        <v>12101.910828025477</v>
      </c>
      <c r="E36" s="14"/>
    </row>
    <row r="38" spans="1:5" x14ac:dyDescent="0.3">
      <c r="A38" t="s">
        <v>64</v>
      </c>
      <c r="B38" s="3">
        <v>69760000000</v>
      </c>
      <c r="C38" s="9">
        <v>2042444</v>
      </c>
      <c r="D38" s="1">
        <f>+B38/C38</f>
        <v>34155.159211219499</v>
      </c>
    </row>
    <row r="39" spans="1:5" x14ac:dyDescent="0.3">
      <c r="A39" t="s">
        <v>65</v>
      </c>
      <c r="B39" s="3">
        <v>23780000000</v>
      </c>
      <c r="C39" s="9">
        <v>514862</v>
      </c>
      <c r="D39" s="1">
        <f>+B39/C39</f>
        <v>46187.13363969374</v>
      </c>
    </row>
  </sheetData>
  <sortState ref="A2:E30">
    <sortCondition ref="D2:D30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What Stuff Costs</vt:lpstr>
      <vt:lpstr>African Economies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Cliff</dc:creator>
  <cp:lastModifiedBy>Cliff Missen</cp:lastModifiedBy>
  <cp:lastPrinted>2013-09-05T00:06:11Z</cp:lastPrinted>
  <dcterms:created xsi:type="dcterms:W3CDTF">2013-08-23T02:35:13Z</dcterms:created>
  <dcterms:modified xsi:type="dcterms:W3CDTF">2016-10-25T13:49:09Z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9edef932-7040-4709-bec6-27c673391e1a</vt:lpwstr>
  </property>
</Properties>
</file>